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 firstSheet="10" activeTab="15"/>
  </bookViews>
  <sheets>
    <sheet name="Sheet1" sheetId="1" r:id="rId1"/>
    <sheet name="Sheet2" sheetId="2" r:id="rId2"/>
    <sheet name="Iterasi 1" sheetId="3" r:id="rId3"/>
    <sheet name="Iterasi 2" sheetId="4" r:id="rId4"/>
    <sheet name="Iterasi 3" sheetId="5" r:id="rId5"/>
    <sheet name="Iterasi 4" sheetId="6" r:id="rId6"/>
    <sheet name="Iterasi 5" sheetId="7" r:id="rId7"/>
    <sheet name="Iterasi 6" sheetId="8" r:id="rId8"/>
    <sheet name="Iterasi 7" sheetId="9" r:id="rId9"/>
    <sheet name="Real Iterasi 1" sheetId="10" r:id="rId10"/>
    <sheet name="Real Iterasi 2" sheetId="11" r:id="rId11"/>
    <sheet name="Real Iterasi 3" sheetId="12" r:id="rId12"/>
    <sheet name="Real Iterasi 4" sheetId="13" r:id="rId13"/>
    <sheet name="Real Iterasi 5" sheetId="14" r:id="rId14"/>
    <sheet name="Real Iterasi 6" sheetId="15" r:id="rId15"/>
    <sheet name="Real Iterasi 7" sheetId="16" r:id="rId16"/>
  </sheets>
  <definedNames>
    <definedName name="psnr">Sheet2!$K$3:$M$102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6" i="16"/>
  <c r="E105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E107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D107" s="1"/>
  <c r="F137" s="1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D106" s="1"/>
  <c r="B2"/>
  <c r="D105" s="1"/>
  <c r="E106" i="15"/>
  <c r="E105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E107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E106" i="14"/>
  <c r="E105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E107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E106" i="13"/>
  <c r="E105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E107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E106" i="12"/>
  <c r="E105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E107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E106" i="11"/>
  <c r="E107"/>
  <c r="E105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209" i="10"/>
  <c r="F209" s="1"/>
  <c r="B208"/>
  <c r="F208" s="1"/>
  <c r="B207"/>
  <c r="F207" s="1"/>
  <c r="B206"/>
  <c r="F206" s="1"/>
  <c r="B205"/>
  <c r="F205" s="1"/>
  <c r="B204"/>
  <c r="F204" s="1"/>
  <c r="B203"/>
  <c r="F203" s="1"/>
  <c r="B202"/>
  <c r="F202" s="1"/>
  <c r="B201"/>
  <c r="F201" s="1"/>
  <c r="B200"/>
  <c r="F200" s="1"/>
  <c r="B199"/>
  <c r="F199" s="1"/>
  <c r="B198"/>
  <c r="F198" s="1"/>
  <c r="B197"/>
  <c r="F197" s="1"/>
  <c r="B196"/>
  <c r="F196" s="1"/>
  <c r="B195"/>
  <c r="F195" s="1"/>
  <c r="B194"/>
  <c r="F194" s="1"/>
  <c r="B193"/>
  <c r="F193" s="1"/>
  <c r="B192"/>
  <c r="F192" s="1"/>
  <c r="B191"/>
  <c r="F191" s="1"/>
  <c r="B190"/>
  <c r="F190" s="1"/>
  <c r="B189"/>
  <c r="F189" s="1"/>
  <c r="B188"/>
  <c r="F188" s="1"/>
  <c r="B187"/>
  <c r="F187" s="1"/>
  <c r="B186"/>
  <c r="F186" s="1"/>
  <c r="B185"/>
  <c r="F185" s="1"/>
  <c r="B184"/>
  <c r="F184" s="1"/>
  <c r="B183"/>
  <c r="F183" s="1"/>
  <c r="B182"/>
  <c r="F182" s="1"/>
  <c r="B181"/>
  <c r="F181" s="1"/>
  <c r="B180"/>
  <c r="F180" s="1"/>
  <c r="B179"/>
  <c r="F179" s="1"/>
  <c r="B178"/>
  <c r="F178" s="1"/>
  <c r="B177"/>
  <c r="F177" s="1"/>
  <c r="B176"/>
  <c r="F176" s="1"/>
  <c r="B175"/>
  <c r="F175" s="1"/>
  <c r="B174"/>
  <c r="F174" s="1"/>
  <c r="B173"/>
  <c r="F173" s="1"/>
  <c r="B172"/>
  <c r="F172" s="1"/>
  <c r="B171"/>
  <c r="F171" s="1"/>
  <c r="B170"/>
  <c r="F170" s="1"/>
  <c r="B169"/>
  <c r="F169" s="1"/>
  <c r="B168"/>
  <c r="F168" s="1"/>
  <c r="B167"/>
  <c r="F167" s="1"/>
  <c r="B166"/>
  <c r="F166" s="1"/>
  <c r="B165"/>
  <c r="F165" s="1"/>
  <c r="B164"/>
  <c r="F164" s="1"/>
  <c r="B163"/>
  <c r="F163" s="1"/>
  <c r="B162"/>
  <c r="F162" s="1"/>
  <c r="B161"/>
  <c r="F161" s="1"/>
  <c r="B160"/>
  <c r="F160" s="1"/>
  <c r="B159"/>
  <c r="F159" s="1"/>
  <c r="B158"/>
  <c r="F158" s="1"/>
  <c r="B157"/>
  <c r="F157" s="1"/>
  <c r="B156"/>
  <c r="F156" s="1"/>
  <c r="B155"/>
  <c r="F155" s="1"/>
  <c r="B154"/>
  <c r="F154" s="1"/>
  <c r="B153"/>
  <c r="F153" s="1"/>
  <c r="B152"/>
  <c r="F152" s="1"/>
  <c r="B151"/>
  <c r="F151" s="1"/>
  <c r="B150"/>
  <c r="F150" s="1"/>
  <c r="B149"/>
  <c r="F149" s="1"/>
  <c r="B148"/>
  <c r="F148" s="1"/>
  <c r="B147"/>
  <c r="F147" s="1"/>
  <c r="B146"/>
  <c r="F146" s="1"/>
  <c r="B145"/>
  <c r="F145" s="1"/>
  <c r="B144"/>
  <c r="F144" s="1"/>
  <c r="B143"/>
  <c r="F143" s="1"/>
  <c r="B142"/>
  <c r="F142" s="1"/>
  <c r="B141"/>
  <c r="F141" s="1"/>
  <c r="B140"/>
  <c r="F140" s="1"/>
  <c r="B139"/>
  <c r="F139" s="1"/>
  <c r="B138"/>
  <c r="F138" s="1"/>
  <c r="B137"/>
  <c r="F137" s="1"/>
  <c r="B136"/>
  <c r="F136" s="1"/>
  <c r="B135"/>
  <c r="F135" s="1"/>
  <c r="B134"/>
  <c r="F134" s="1"/>
  <c r="B133"/>
  <c r="F133" s="1"/>
  <c r="B132"/>
  <c r="F132" s="1"/>
  <c r="B131"/>
  <c r="F131" s="1"/>
  <c r="B130"/>
  <c r="F130" s="1"/>
  <c r="B129"/>
  <c r="F129" s="1"/>
  <c r="B128"/>
  <c r="F128" s="1"/>
  <c r="B127"/>
  <c r="F127" s="1"/>
  <c r="B126"/>
  <c r="F126" s="1"/>
  <c r="B125"/>
  <c r="F125" s="1"/>
  <c r="B124"/>
  <c r="F124" s="1"/>
  <c r="B123"/>
  <c r="F123" s="1"/>
  <c r="B122"/>
  <c r="F122" s="1"/>
  <c r="B121"/>
  <c r="F121" s="1"/>
  <c r="B120"/>
  <c r="F120" s="1"/>
  <c r="B119"/>
  <c r="F119" s="1"/>
  <c r="B118"/>
  <c r="F118" s="1"/>
  <c r="B117"/>
  <c r="F117" s="1"/>
  <c r="B116"/>
  <c r="F116" s="1"/>
  <c r="B115"/>
  <c r="F115" s="1"/>
  <c r="B114"/>
  <c r="F114" s="1"/>
  <c r="B113"/>
  <c r="F113" s="1"/>
  <c r="B112"/>
  <c r="F112" s="1"/>
  <c r="B111"/>
  <c r="F111" s="1"/>
  <c r="B110"/>
  <c r="F110" s="1"/>
  <c r="E107"/>
  <c r="E106"/>
  <c r="E105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D107" s="1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D106" s="1"/>
  <c r="B23"/>
  <c r="B22"/>
  <c r="B21"/>
  <c r="B20"/>
  <c r="B19"/>
  <c r="B18"/>
  <c r="B17"/>
  <c r="B16"/>
  <c r="B15"/>
  <c r="B14"/>
  <c r="B13"/>
  <c r="B12"/>
  <c r="B11"/>
  <c r="B10"/>
  <c r="B9"/>
  <c r="B8"/>
  <c r="B7"/>
  <c r="B6"/>
  <c r="D105" s="1"/>
  <c r="B5"/>
  <c r="B4"/>
  <c r="B3"/>
  <c r="B2"/>
  <c r="B2" i="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F3" i="9"/>
  <c r="E3"/>
  <c r="E21" s="1"/>
  <c r="E3" i="8"/>
  <c r="E21" s="1"/>
  <c r="B41" i="9"/>
  <c r="B40"/>
  <c r="B39"/>
  <c r="B38"/>
  <c r="B37"/>
  <c r="B36"/>
  <c r="B35"/>
  <c r="B34"/>
  <c r="B33"/>
  <c r="B32"/>
  <c r="B31"/>
  <c r="B30"/>
  <c r="B29"/>
  <c r="B28"/>
  <c r="B27"/>
  <c r="B26"/>
  <c r="B17"/>
  <c r="B16"/>
  <c r="B15"/>
  <c r="B14"/>
  <c r="B13"/>
  <c r="B12"/>
  <c r="B11"/>
  <c r="B10"/>
  <c r="B9"/>
  <c r="B8"/>
  <c r="B7"/>
  <c r="B6"/>
  <c r="B5"/>
  <c r="B4"/>
  <c r="E22"/>
  <c r="D3"/>
  <c r="E20" s="1"/>
  <c r="B3"/>
  <c r="B2"/>
  <c r="D2" s="1"/>
  <c r="D20" s="1"/>
  <c r="F3" i="8"/>
  <c r="E22" s="1"/>
  <c r="B41"/>
  <c r="B40"/>
  <c r="B39"/>
  <c r="B38"/>
  <c r="B37"/>
  <c r="B36"/>
  <c r="B35"/>
  <c r="B34"/>
  <c r="B33"/>
  <c r="B32"/>
  <c r="B31"/>
  <c r="B30"/>
  <c r="B29"/>
  <c r="B28"/>
  <c r="B27"/>
  <c r="B26"/>
  <c r="B17"/>
  <c r="B16"/>
  <c r="B15"/>
  <c r="B14"/>
  <c r="B13"/>
  <c r="B12"/>
  <c r="B11"/>
  <c r="B10"/>
  <c r="B9"/>
  <c r="B8"/>
  <c r="B7"/>
  <c r="B6"/>
  <c r="B5"/>
  <c r="B4"/>
  <c r="D3"/>
  <c r="E20" s="1"/>
  <c r="B3"/>
  <c r="B2"/>
  <c r="D2" s="1"/>
  <c r="D20" s="1"/>
  <c r="E3" i="7"/>
  <c r="D3"/>
  <c r="E20" s="1"/>
  <c r="B41"/>
  <c r="B40"/>
  <c r="B39"/>
  <c r="B38"/>
  <c r="B37"/>
  <c r="B36"/>
  <c r="B35"/>
  <c r="B34"/>
  <c r="B33"/>
  <c r="B32"/>
  <c r="B31"/>
  <c r="B30"/>
  <c r="B29"/>
  <c r="B28"/>
  <c r="B27"/>
  <c r="B26"/>
  <c r="B17"/>
  <c r="B16"/>
  <c r="B15"/>
  <c r="B14"/>
  <c r="B13"/>
  <c r="B12"/>
  <c r="B11"/>
  <c r="B10"/>
  <c r="B9"/>
  <c r="B8"/>
  <c r="B7"/>
  <c r="B6"/>
  <c r="B5"/>
  <c r="B4"/>
  <c r="F3"/>
  <c r="E22" s="1"/>
  <c r="E21"/>
  <c r="B3"/>
  <c r="B2"/>
  <c r="D2" s="1"/>
  <c r="E3" i="6"/>
  <c r="E21" s="1"/>
  <c r="D3"/>
  <c r="B41"/>
  <c r="B40"/>
  <c r="B39"/>
  <c r="B38"/>
  <c r="B37"/>
  <c r="B36"/>
  <c r="B35"/>
  <c r="B34"/>
  <c r="B33"/>
  <c r="B32"/>
  <c r="B31"/>
  <c r="B30"/>
  <c r="B29"/>
  <c r="B28"/>
  <c r="B27"/>
  <c r="B26"/>
  <c r="B17"/>
  <c r="B16"/>
  <c r="B15"/>
  <c r="B14"/>
  <c r="B13"/>
  <c r="B12"/>
  <c r="B11"/>
  <c r="B10"/>
  <c r="B9"/>
  <c r="B8"/>
  <c r="B7"/>
  <c r="B6"/>
  <c r="B5"/>
  <c r="B4"/>
  <c r="F3"/>
  <c r="E22" s="1"/>
  <c r="E20"/>
  <c r="B3"/>
  <c r="B2"/>
  <c r="F3" i="5"/>
  <c r="E3"/>
  <c r="D3"/>
  <c r="E20" s="1"/>
  <c r="B41"/>
  <c r="B40"/>
  <c r="B39"/>
  <c r="B38"/>
  <c r="B37"/>
  <c r="B36"/>
  <c r="B35"/>
  <c r="B34"/>
  <c r="B33"/>
  <c r="B32"/>
  <c r="B31"/>
  <c r="B30"/>
  <c r="B29"/>
  <c r="B28"/>
  <c r="B27"/>
  <c r="B26"/>
  <c r="E21"/>
  <c r="B17"/>
  <c r="B16"/>
  <c r="B15"/>
  <c r="B14"/>
  <c r="B13"/>
  <c r="B12"/>
  <c r="B11"/>
  <c r="B10"/>
  <c r="B9"/>
  <c r="B8"/>
  <c r="B7"/>
  <c r="B6"/>
  <c r="B5"/>
  <c r="B4"/>
  <c r="E22"/>
  <c r="B3"/>
  <c r="B2"/>
  <c r="B41" i="4"/>
  <c r="B40"/>
  <c r="B39"/>
  <c r="B38"/>
  <c r="B37"/>
  <c r="B36"/>
  <c r="B35"/>
  <c r="B34"/>
  <c r="B33"/>
  <c r="B32"/>
  <c r="B31"/>
  <c r="B30"/>
  <c r="B29"/>
  <c r="B28"/>
  <c r="B27"/>
  <c r="B26"/>
  <c r="B17"/>
  <c r="B16"/>
  <c r="B15"/>
  <c r="B14"/>
  <c r="B13"/>
  <c r="B12"/>
  <c r="B11"/>
  <c r="B10"/>
  <c r="B9"/>
  <c r="B8"/>
  <c r="B7"/>
  <c r="B6"/>
  <c r="B5"/>
  <c r="B4"/>
  <c r="F3"/>
  <c r="E22" s="1"/>
  <c r="E3"/>
  <c r="E21" s="1"/>
  <c r="D3"/>
  <c r="E20" s="1"/>
  <c r="B3"/>
  <c r="B2"/>
  <c r="B41" i="3"/>
  <c r="B40"/>
  <c r="B39"/>
  <c r="B38"/>
  <c r="B37"/>
  <c r="B36"/>
  <c r="B35"/>
  <c r="B34"/>
  <c r="B33"/>
  <c r="B32"/>
  <c r="B31"/>
  <c r="B30"/>
  <c r="B29"/>
  <c r="B28"/>
  <c r="B27"/>
  <c r="B26"/>
  <c r="E22"/>
  <c r="E21"/>
  <c r="E20"/>
  <c r="B17"/>
  <c r="B16"/>
  <c r="B15"/>
  <c r="D22" s="1"/>
  <c r="B14"/>
  <c r="B13"/>
  <c r="B12"/>
  <c r="B11"/>
  <c r="D21" s="1"/>
  <c r="B10"/>
  <c r="B9"/>
  <c r="B8"/>
  <c r="B7"/>
  <c r="B6"/>
  <c r="B5"/>
  <c r="B4"/>
  <c r="D20" s="1"/>
  <c r="B3"/>
  <c r="B2"/>
  <c r="D209" i="10" l="1"/>
  <c r="D205"/>
  <c r="D201"/>
  <c r="D197"/>
  <c r="D193"/>
  <c r="D189"/>
  <c r="D185"/>
  <c r="D181"/>
  <c r="D177"/>
  <c r="D173"/>
  <c r="D169"/>
  <c r="D165"/>
  <c r="D161"/>
  <c r="D157"/>
  <c r="D153"/>
  <c r="D149"/>
  <c r="D145"/>
  <c r="D141"/>
  <c r="D137"/>
  <c r="D133"/>
  <c r="D129"/>
  <c r="D125"/>
  <c r="D121"/>
  <c r="D117"/>
  <c r="D113"/>
  <c r="E209"/>
  <c r="E205"/>
  <c r="E201"/>
  <c r="E197"/>
  <c r="E193"/>
  <c r="E189"/>
  <c r="E185"/>
  <c r="E181"/>
  <c r="E177"/>
  <c r="E173"/>
  <c r="E169"/>
  <c r="E165"/>
  <c r="E161"/>
  <c r="E157"/>
  <c r="E153"/>
  <c r="E149"/>
  <c r="E145"/>
  <c r="E141"/>
  <c r="E137"/>
  <c r="E133"/>
  <c r="E129"/>
  <c r="E125"/>
  <c r="E121"/>
  <c r="E117"/>
  <c r="E113"/>
  <c r="D105" i="14"/>
  <c r="D107"/>
  <c r="D105" i="15"/>
  <c r="D113" s="1"/>
  <c r="D110" i="10"/>
  <c r="D206"/>
  <c r="D202"/>
  <c r="D198"/>
  <c r="D194"/>
  <c r="D190"/>
  <c r="D186"/>
  <c r="D182"/>
  <c r="D178"/>
  <c r="D174"/>
  <c r="D170"/>
  <c r="D166"/>
  <c r="D162"/>
  <c r="D158"/>
  <c r="D154"/>
  <c r="D150"/>
  <c r="D146"/>
  <c r="D142"/>
  <c r="D138"/>
  <c r="D134"/>
  <c r="D130"/>
  <c r="D126"/>
  <c r="D122"/>
  <c r="D118"/>
  <c r="D114"/>
  <c r="E110"/>
  <c r="E206"/>
  <c r="E202"/>
  <c r="E198"/>
  <c r="E194"/>
  <c r="E190"/>
  <c r="E186"/>
  <c r="E182"/>
  <c r="E178"/>
  <c r="E174"/>
  <c r="E170"/>
  <c r="E166"/>
  <c r="E162"/>
  <c r="E158"/>
  <c r="E154"/>
  <c r="E150"/>
  <c r="E146"/>
  <c r="E142"/>
  <c r="E138"/>
  <c r="E134"/>
  <c r="E130"/>
  <c r="E126"/>
  <c r="E122"/>
  <c r="E118"/>
  <c r="E114"/>
  <c r="D207"/>
  <c r="D203"/>
  <c r="D199"/>
  <c r="D195"/>
  <c r="D191"/>
  <c r="D187"/>
  <c r="D183"/>
  <c r="D179"/>
  <c r="D175"/>
  <c r="D171"/>
  <c r="D167"/>
  <c r="D163"/>
  <c r="D159"/>
  <c r="D155"/>
  <c r="D151"/>
  <c r="D147"/>
  <c r="D143"/>
  <c r="D139"/>
  <c r="D135"/>
  <c r="D131"/>
  <c r="D127"/>
  <c r="D123"/>
  <c r="D119"/>
  <c r="D115"/>
  <c r="D111"/>
  <c r="E207"/>
  <c r="E203"/>
  <c r="E199"/>
  <c r="E195"/>
  <c r="E191"/>
  <c r="E187"/>
  <c r="E183"/>
  <c r="E179"/>
  <c r="E175"/>
  <c r="E171"/>
  <c r="E167"/>
  <c r="E163"/>
  <c r="E159"/>
  <c r="E155"/>
  <c r="E151"/>
  <c r="E147"/>
  <c r="E143"/>
  <c r="E139"/>
  <c r="E135"/>
  <c r="E131"/>
  <c r="E127"/>
  <c r="E123"/>
  <c r="E119"/>
  <c r="E115"/>
  <c r="E111"/>
  <c r="D208"/>
  <c r="D204"/>
  <c r="D200"/>
  <c r="D196"/>
  <c r="D192"/>
  <c r="D188"/>
  <c r="D184"/>
  <c r="D180"/>
  <c r="D176"/>
  <c r="D172"/>
  <c r="D168"/>
  <c r="D164"/>
  <c r="D160"/>
  <c r="D156"/>
  <c r="D152"/>
  <c r="D148"/>
  <c r="D144"/>
  <c r="D140"/>
  <c r="D136"/>
  <c r="D132"/>
  <c r="D128"/>
  <c r="D124"/>
  <c r="D120"/>
  <c r="D116"/>
  <c r="D112"/>
  <c r="E208"/>
  <c r="E204"/>
  <c r="E200"/>
  <c r="E196"/>
  <c r="E192"/>
  <c r="E188"/>
  <c r="E184"/>
  <c r="E180"/>
  <c r="E176"/>
  <c r="E172"/>
  <c r="E168"/>
  <c r="E164"/>
  <c r="E160"/>
  <c r="E156"/>
  <c r="E152"/>
  <c r="E148"/>
  <c r="E144"/>
  <c r="E140"/>
  <c r="E136"/>
  <c r="E132"/>
  <c r="E128"/>
  <c r="E124"/>
  <c r="E120"/>
  <c r="E116"/>
  <c r="E112"/>
  <c r="D197" i="16"/>
  <c r="D193"/>
  <c r="D189"/>
  <c r="D185"/>
  <c r="D181"/>
  <c r="D177"/>
  <c r="D173"/>
  <c r="D169"/>
  <c r="D165"/>
  <c r="D205"/>
  <c r="D201"/>
  <c r="D209"/>
  <c r="D125"/>
  <c r="D121"/>
  <c r="D117"/>
  <c r="D113"/>
  <c r="D154"/>
  <c r="D150"/>
  <c r="D146"/>
  <c r="D142"/>
  <c r="D194"/>
  <c r="D186"/>
  <c r="D178"/>
  <c r="D170"/>
  <c r="D162"/>
  <c r="D198"/>
  <c r="D190"/>
  <c r="D182"/>
  <c r="D174"/>
  <c r="D166"/>
  <c r="D158"/>
  <c r="D139"/>
  <c r="D135"/>
  <c r="D131"/>
  <c r="D127"/>
  <c r="D123"/>
  <c r="D119"/>
  <c r="D115"/>
  <c r="D111"/>
  <c r="E137"/>
  <c r="D125" i="15"/>
  <c r="F113" i="16"/>
  <c r="F117"/>
  <c r="F121"/>
  <c r="F125"/>
  <c r="F129"/>
  <c r="F133"/>
  <c r="F143"/>
  <c r="D143"/>
  <c r="F147"/>
  <c r="E147"/>
  <c r="D147"/>
  <c r="F151"/>
  <c r="D151"/>
  <c r="F155"/>
  <c r="D155"/>
  <c r="D161"/>
  <c r="D208"/>
  <c r="D110"/>
  <c r="F112"/>
  <c r="E112"/>
  <c r="D112"/>
  <c r="D114"/>
  <c r="F116"/>
  <c r="E116"/>
  <c r="D116"/>
  <c r="D118"/>
  <c r="F120"/>
  <c r="E120"/>
  <c r="D120"/>
  <c r="D122"/>
  <c r="F124"/>
  <c r="E124"/>
  <c r="D124"/>
  <c r="D126"/>
  <c r="F128"/>
  <c r="E128"/>
  <c r="D128"/>
  <c r="D130"/>
  <c r="F132"/>
  <c r="E132"/>
  <c r="D132"/>
  <c r="D134"/>
  <c r="F136"/>
  <c r="E136"/>
  <c r="D136"/>
  <c r="D138"/>
  <c r="F140"/>
  <c r="D140"/>
  <c r="F144"/>
  <c r="D144"/>
  <c r="F148"/>
  <c r="D148"/>
  <c r="E152"/>
  <c r="F152"/>
  <c r="D152"/>
  <c r="F156"/>
  <c r="D156"/>
  <c r="F202"/>
  <c r="D202"/>
  <c r="F208"/>
  <c r="F158"/>
  <c r="F207"/>
  <c r="F203"/>
  <c r="F154"/>
  <c r="F150"/>
  <c r="F146"/>
  <c r="F142"/>
  <c r="F204"/>
  <c r="F197"/>
  <c r="F193"/>
  <c r="F189"/>
  <c r="F185"/>
  <c r="F181"/>
  <c r="F177"/>
  <c r="F173"/>
  <c r="F169"/>
  <c r="F165"/>
  <c r="F161"/>
  <c r="F157"/>
  <c r="F139"/>
  <c r="F135"/>
  <c r="F131"/>
  <c r="F127"/>
  <c r="F123"/>
  <c r="F119"/>
  <c r="F115"/>
  <c r="F111"/>
  <c r="E125"/>
  <c r="D106" i="15"/>
  <c r="E156" s="1"/>
  <c r="D141" i="16"/>
  <c r="F141"/>
  <c r="E141"/>
  <c r="D145"/>
  <c r="F145"/>
  <c r="D149"/>
  <c r="F149"/>
  <c r="E149"/>
  <c r="D153"/>
  <c r="F153"/>
  <c r="E153"/>
  <c r="D157"/>
  <c r="F206"/>
  <c r="E206"/>
  <c r="D206"/>
  <c r="F110"/>
  <c r="F114"/>
  <c r="F118"/>
  <c r="F122"/>
  <c r="F126"/>
  <c r="F130"/>
  <c r="F134"/>
  <c r="F138"/>
  <c r="E160"/>
  <c r="D160"/>
  <c r="E164"/>
  <c r="D164"/>
  <c r="E168"/>
  <c r="D168"/>
  <c r="E172"/>
  <c r="D172"/>
  <c r="E176"/>
  <c r="D176"/>
  <c r="E180"/>
  <c r="D180"/>
  <c r="E184"/>
  <c r="D184"/>
  <c r="E188"/>
  <c r="D188"/>
  <c r="E192"/>
  <c r="D192"/>
  <c r="E196"/>
  <c r="D196"/>
  <c r="E200"/>
  <c r="D200"/>
  <c r="D107" i="15"/>
  <c r="F154" s="1"/>
  <c r="D129" i="16"/>
  <c r="D133"/>
  <c r="D137"/>
  <c r="F159"/>
  <c r="E159"/>
  <c r="F160"/>
  <c r="F163"/>
  <c r="E163"/>
  <c r="F164"/>
  <c r="F167"/>
  <c r="E167"/>
  <c r="F168"/>
  <c r="F171"/>
  <c r="E171"/>
  <c r="F172"/>
  <c r="F175"/>
  <c r="E175"/>
  <c r="F176"/>
  <c r="F179"/>
  <c r="E179"/>
  <c r="F180"/>
  <c r="F183"/>
  <c r="E183"/>
  <c r="F184"/>
  <c r="F187"/>
  <c r="E187"/>
  <c r="F188"/>
  <c r="F191"/>
  <c r="E191"/>
  <c r="F192"/>
  <c r="F195"/>
  <c r="E195"/>
  <c r="F196"/>
  <c r="F199"/>
  <c r="E199"/>
  <c r="F200"/>
  <c r="D159"/>
  <c r="F162"/>
  <c r="D163"/>
  <c r="F166"/>
  <c r="D167"/>
  <c r="F170"/>
  <c r="D171"/>
  <c r="F174"/>
  <c r="D175"/>
  <c r="F178"/>
  <c r="D179"/>
  <c r="F182"/>
  <c r="D183"/>
  <c r="F186"/>
  <c r="D187"/>
  <c r="F190"/>
  <c r="D191"/>
  <c r="F194"/>
  <c r="D195"/>
  <c r="F198"/>
  <c r="D199"/>
  <c r="F201"/>
  <c r="F205"/>
  <c r="D204"/>
  <c r="E203"/>
  <c r="D203"/>
  <c r="E207"/>
  <c r="F209"/>
  <c r="D207"/>
  <c r="D133" i="15"/>
  <c r="F123"/>
  <c r="D131"/>
  <c r="D106" i="13"/>
  <c r="E122" s="1"/>
  <c r="F110" i="14"/>
  <c r="F114"/>
  <c r="F118"/>
  <c r="F122"/>
  <c r="F126"/>
  <c r="F130"/>
  <c r="E137" i="15"/>
  <c r="D165"/>
  <c r="D183"/>
  <c r="D199"/>
  <c r="D105" i="12"/>
  <c r="E200" i="15"/>
  <c r="E184"/>
  <c r="E195"/>
  <c r="E179"/>
  <c r="F172"/>
  <c r="F182"/>
  <c r="E110"/>
  <c r="E118"/>
  <c r="D106" i="14"/>
  <c r="E125" s="1"/>
  <c r="D200" i="15"/>
  <c r="D184"/>
  <c r="D158"/>
  <c r="D148"/>
  <c r="D160"/>
  <c r="D128"/>
  <c r="D112"/>
  <c r="D114"/>
  <c r="D130"/>
  <c r="E148"/>
  <c r="D161"/>
  <c r="E177"/>
  <c r="F189"/>
  <c r="E193"/>
  <c r="D197"/>
  <c r="F134" i="14"/>
  <c r="F138"/>
  <c r="F142"/>
  <c r="F146"/>
  <c r="F150"/>
  <c r="F154"/>
  <c r="F133" i="15"/>
  <c r="D105" i="13"/>
  <c r="E142" i="15"/>
  <c r="D147"/>
  <c r="E158"/>
  <c r="E170"/>
  <c r="E186"/>
  <c r="D145"/>
  <c r="E151"/>
  <c r="D166"/>
  <c r="D174"/>
  <c r="D190"/>
  <c r="E202"/>
  <c r="F207"/>
  <c r="D207" i="14"/>
  <c r="D203"/>
  <c r="D197"/>
  <c r="D193"/>
  <c r="D189"/>
  <c r="D185"/>
  <c r="D181"/>
  <c r="D177"/>
  <c r="D173"/>
  <c r="D169"/>
  <c r="D208"/>
  <c r="D204"/>
  <c r="D209"/>
  <c r="D154"/>
  <c r="D150"/>
  <c r="D146"/>
  <c r="D142"/>
  <c r="D138"/>
  <c r="D134"/>
  <c r="D130"/>
  <c r="D126"/>
  <c r="D122"/>
  <c r="D118"/>
  <c r="D114"/>
  <c r="D110"/>
  <c r="D153"/>
  <c r="D149"/>
  <c r="D145"/>
  <c r="D141"/>
  <c r="D137"/>
  <c r="D133"/>
  <c r="D129"/>
  <c r="D125"/>
  <c r="D121"/>
  <c r="D117"/>
  <c r="D113"/>
  <c r="D205"/>
  <c r="D198"/>
  <c r="D194"/>
  <c r="D190"/>
  <c r="D186"/>
  <c r="D182"/>
  <c r="D178"/>
  <c r="D174"/>
  <c r="D170"/>
  <c r="D167"/>
  <c r="D166"/>
  <c r="D165"/>
  <c r="D163"/>
  <c r="D162"/>
  <c r="D161"/>
  <c r="D159"/>
  <c r="D158"/>
  <c r="D157"/>
  <c r="D155"/>
  <c r="D151"/>
  <c r="D147"/>
  <c r="D143"/>
  <c r="D139"/>
  <c r="D135"/>
  <c r="D131"/>
  <c r="D127"/>
  <c r="D123"/>
  <c r="D119"/>
  <c r="D115"/>
  <c r="D111"/>
  <c r="E165"/>
  <c r="F207"/>
  <c r="F206"/>
  <c r="F203"/>
  <c r="F202"/>
  <c r="F197"/>
  <c r="F193"/>
  <c r="F189"/>
  <c r="F185"/>
  <c r="F181"/>
  <c r="F177"/>
  <c r="F173"/>
  <c r="F169"/>
  <c r="F165"/>
  <c r="F161"/>
  <c r="F157"/>
  <c r="F196"/>
  <c r="F192"/>
  <c r="F188"/>
  <c r="F184"/>
  <c r="F180"/>
  <c r="F176"/>
  <c r="F172"/>
  <c r="F168"/>
  <c r="F153"/>
  <c r="F149"/>
  <c r="F145"/>
  <c r="F141"/>
  <c r="F137"/>
  <c r="F133"/>
  <c r="F129"/>
  <c r="F125"/>
  <c r="F121"/>
  <c r="F117"/>
  <c r="F113"/>
  <c r="F111"/>
  <c r="F115"/>
  <c r="F119"/>
  <c r="F123"/>
  <c r="F127"/>
  <c r="F131"/>
  <c r="F135"/>
  <c r="F139"/>
  <c r="F143"/>
  <c r="F147"/>
  <c r="F151"/>
  <c r="F155"/>
  <c r="F159"/>
  <c r="F163"/>
  <c r="F167"/>
  <c r="E110" i="13"/>
  <c r="F112" i="14"/>
  <c r="F116"/>
  <c r="F120"/>
  <c r="F124"/>
  <c r="F128"/>
  <c r="F132"/>
  <c r="F136"/>
  <c r="F140"/>
  <c r="F144"/>
  <c r="F148"/>
  <c r="F152"/>
  <c r="F156"/>
  <c r="F160"/>
  <c r="F164"/>
  <c r="F170"/>
  <c r="F174"/>
  <c r="F178"/>
  <c r="F182"/>
  <c r="F186"/>
  <c r="F190"/>
  <c r="F194"/>
  <c r="F198"/>
  <c r="D112"/>
  <c r="D116"/>
  <c r="D120"/>
  <c r="D124"/>
  <c r="D128"/>
  <c r="D132"/>
  <c r="D136"/>
  <c r="D140"/>
  <c r="D144"/>
  <c r="D148"/>
  <c r="D152"/>
  <c r="F208"/>
  <c r="D106" i="12"/>
  <c r="E112" s="1"/>
  <c r="D107" i="13"/>
  <c r="F207" s="1"/>
  <c r="F171" i="14"/>
  <c r="E171"/>
  <c r="D171"/>
  <c r="F175"/>
  <c r="D175"/>
  <c r="F179"/>
  <c r="D179"/>
  <c r="F183"/>
  <c r="D183"/>
  <c r="F187"/>
  <c r="D187"/>
  <c r="F191"/>
  <c r="D191"/>
  <c r="F195"/>
  <c r="D195"/>
  <c r="F199"/>
  <c r="D199"/>
  <c r="D156"/>
  <c r="F158"/>
  <c r="D160"/>
  <c r="F162"/>
  <c r="D164"/>
  <c r="F166"/>
  <c r="D168"/>
  <c r="F204"/>
  <c r="F200"/>
  <c r="D202"/>
  <c r="D172"/>
  <c r="D176"/>
  <c r="D180"/>
  <c r="D184"/>
  <c r="D188"/>
  <c r="D192"/>
  <c r="D196"/>
  <c r="D200"/>
  <c r="D201"/>
  <c r="D206"/>
  <c r="F201"/>
  <c r="F205"/>
  <c r="F209"/>
  <c r="F123" i="13"/>
  <c r="D208"/>
  <c r="D207"/>
  <c r="D203"/>
  <c r="D197"/>
  <c r="D193"/>
  <c r="D189"/>
  <c r="D185"/>
  <c r="D181"/>
  <c r="D177"/>
  <c r="D173"/>
  <c r="D169"/>
  <c r="D165"/>
  <c r="D161"/>
  <c r="D157"/>
  <c r="D153"/>
  <c r="D141"/>
  <c r="D205"/>
  <c r="D139"/>
  <c r="D135"/>
  <c r="D131"/>
  <c r="D127"/>
  <c r="D123"/>
  <c r="D119"/>
  <c r="D115"/>
  <c r="D111"/>
  <c r="D136"/>
  <c r="D158"/>
  <c r="D154"/>
  <c r="D150"/>
  <c r="D146"/>
  <c r="D142"/>
  <c r="D132"/>
  <c r="D128"/>
  <c r="D120"/>
  <c r="D112"/>
  <c r="D209"/>
  <c r="D198"/>
  <c r="D194"/>
  <c r="D190"/>
  <c r="D186"/>
  <c r="D182"/>
  <c r="D178"/>
  <c r="D174"/>
  <c r="D170"/>
  <c r="D166"/>
  <c r="D162"/>
  <c r="D124"/>
  <c r="D116"/>
  <c r="D143"/>
  <c r="D147"/>
  <c r="D155"/>
  <c r="F128"/>
  <c r="E198"/>
  <c r="E178"/>
  <c r="E158"/>
  <c r="E146"/>
  <c r="E123"/>
  <c r="E189"/>
  <c r="E173"/>
  <c r="E136"/>
  <c r="E120"/>
  <c r="E135"/>
  <c r="F113"/>
  <c r="D107" i="12"/>
  <c r="D113" i="13"/>
  <c r="D117"/>
  <c r="D121"/>
  <c r="D125"/>
  <c r="D129"/>
  <c r="D133"/>
  <c r="D137"/>
  <c r="D151"/>
  <c r="D159"/>
  <c r="D163"/>
  <c r="E167"/>
  <c r="D167"/>
  <c r="D171"/>
  <c r="D175"/>
  <c r="D179"/>
  <c r="D183"/>
  <c r="D187"/>
  <c r="D191"/>
  <c r="D195"/>
  <c r="D199"/>
  <c r="E155"/>
  <c r="D106" i="11"/>
  <c r="E139" s="1"/>
  <c r="D107"/>
  <c r="F203" s="1"/>
  <c r="D110" i="13"/>
  <c r="E113"/>
  <c r="D114"/>
  <c r="D118"/>
  <c r="E121"/>
  <c r="D122"/>
  <c r="D126"/>
  <c r="E129"/>
  <c r="D130"/>
  <c r="D134"/>
  <c r="E137"/>
  <c r="D138"/>
  <c r="D145"/>
  <c r="D149"/>
  <c r="D202"/>
  <c r="D105" i="11"/>
  <c r="E140" i="13"/>
  <c r="D140"/>
  <c r="D144"/>
  <c r="E148"/>
  <c r="D148"/>
  <c r="D152"/>
  <c r="E156"/>
  <c r="D156"/>
  <c r="E168"/>
  <c r="E184"/>
  <c r="F186"/>
  <c r="E196"/>
  <c r="D204"/>
  <c r="D206"/>
  <c r="D160"/>
  <c r="D164"/>
  <c r="D168"/>
  <c r="D172"/>
  <c r="D176"/>
  <c r="D180"/>
  <c r="D184"/>
  <c r="D188"/>
  <c r="D192"/>
  <c r="D196"/>
  <c r="D200"/>
  <c r="D201"/>
  <c r="E179" i="11"/>
  <c r="D208" i="12"/>
  <c r="D207"/>
  <c r="D203"/>
  <c r="D199"/>
  <c r="D195"/>
  <c r="D191"/>
  <c r="D187"/>
  <c r="D183"/>
  <c r="D179"/>
  <c r="D175"/>
  <c r="D171"/>
  <c r="D167"/>
  <c r="D163"/>
  <c r="D159"/>
  <c r="D155"/>
  <c r="D174"/>
  <c r="D170"/>
  <c r="D166"/>
  <c r="D162"/>
  <c r="D158"/>
  <c r="D154"/>
  <c r="D150"/>
  <c r="D146"/>
  <c r="D142"/>
  <c r="D204"/>
  <c r="D205"/>
  <c r="D200"/>
  <c r="D196"/>
  <c r="D192"/>
  <c r="D188"/>
  <c r="D184"/>
  <c r="D180"/>
  <c r="D176"/>
  <c r="D172"/>
  <c r="D168"/>
  <c r="D164"/>
  <c r="D160"/>
  <c r="D156"/>
  <c r="D152"/>
  <c r="D129"/>
  <c r="D125"/>
  <c r="D121"/>
  <c r="D117"/>
  <c r="D113"/>
  <c r="D209"/>
  <c r="D201"/>
  <c r="D151"/>
  <c r="D147"/>
  <c r="D143"/>
  <c r="D139"/>
  <c r="D138"/>
  <c r="D134"/>
  <c r="D130"/>
  <c r="D126"/>
  <c r="D122"/>
  <c r="D118"/>
  <c r="D114"/>
  <c r="D110"/>
  <c r="E116"/>
  <c r="E132"/>
  <c r="E194"/>
  <c r="E178"/>
  <c r="E162"/>
  <c r="E204"/>
  <c r="E191"/>
  <c r="E175"/>
  <c r="E159"/>
  <c r="E147"/>
  <c r="E139"/>
  <c r="E126"/>
  <c r="E125"/>
  <c r="D133"/>
  <c r="D137"/>
  <c r="D153"/>
  <c r="D157"/>
  <c r="D161"/>
  <c r="D165"/>
  <c r="D169"/>
  <c r="D173"/>
  <c r="D177"/>
  <c r="D181"/>
  <c r="D185"/>
  <c r="D189"/>
  <c r="D193"/>
  <c r="D197"/>
  <c r="E2" i="9"/>
  <c r="D21" s="1"/>
  <c r="E31" s="1"/>
  <c r="F2"/>
  <c r="D22" s="1"/>
  <c r="D111" i="12"/>
  <c r="D115"/>
  <c r="D119"/>
  <c r="D123"/>
  <c r="D127"/>
  <c r="D131"/>
  <c r="D135"/>
  <c r="E141"/>
  <c r="D141"/>
  <c r="D145"/>
  <c r="E149"/>
  <c r="D149"/>
  <c r="D112"/>
  <c r="E115"/>
  <c r="D116"/>
  <c r="D120"/>
  <c r="E123"/>
  <c r="D124"/>
  <c r="D128"/>
  <c r="E131"/>
  <c r="D132"/>
  <c r="D136"/>
  <c r="E140"/>
  <c r="D178"/>
  <c r="D182"/>
  <c r="D186"/>
  <c r="D190"/>
  <c r="D194"/>
  <c r="D198"/>
  <c r="E2" i="7"/>
  <c r="D21" s="1"/>
  <c r="E2" i="8"/>
  <c r="D21" s="1"/>
  <c r="E27" s="1"/>
  <c r="F139" i="12"/>
  <c r="D140"/>
  <c r="D144"/>
  <c r="D148"/>
  <c r="E152"/>
  <c r="E168"/>
  <c r="E184"/>
  <c r="E206"/>
  <c r="D206"/>
  <c r="D202"/>
  <c r="E201"/>
  <c r="F168" i="11"/>
  <c r="F2" i="8"/>
  <c r="D22" s="1"/>
  <c r="F29" s="1"/>
  <c r="D196" i="11"/>
  <c r="D152"/>
  <c r="D117"/>
  <c r="D166"/>
  <c r="F190"/>
  <c r="F170"/>
  <c r="F158"/>
  <c r="F129"/>
  <c r="F204"/>
  <c r="F180"/>
  <c r="D26" i="9"/>
  <c r="F176" i="11"/>
  <c r="E111"/>
  <c r="D115"/>
  <c r="F119"/>
  <c r="E123"/>
  <c r="D127"/>
  <c r="F147"/>
  <c r="E147"/>
  <c r="E204"/>
  <c r="E201"/>
  <c r="E188"/>
  <c r="E184"/>
  <c r="E168"/>
  <c r="E160"/>
  <c r="E138"/>
  <c r="E134"/>
  <c r="E118"/>
  <c r="E114"/>
  <c r="E121"/>
  <c r="E129"/>
  <c r="E145"/>
  <c r="E149"/>
  <c r="E162"/>
  <c r="E167"/>
  <c r="E183"/>
  <c r="E191"/>
  <c r="F110"/>
  <c r="E112"/>
  <c r="E128"/>
  <c r="E132"/>
  <c r="F142"/>
  <c r="E148"/>
  <c r="D157"/>
  <c r="F169"/>
  <c r="F177"/>
  <c r="D193"/>
  <c r="D124"/>
  <c r="D148"/>
  <c r="E153"/>
  <c r="E156"/>
  <c r="E169"/>
  <c r="E177"/>
  <c r="E193"/>
  <c r="E197"/>
  <c r="D151"/>
  <c r="F155"/>
  <c r="D167"/>
  <c r="F175"/>
  <c r="D183"/>
  <c r="F191"/>
  <c r="D199"/>
  <c r="F199"/>
  <c r="F202"/>
  <c r="D204"/>
  <c r="E203"/>
  <c r="E207"/>
  <c r="F206"/>
  <c r="F201"/>
  <c r="F205"/>
  <c r="E35" i="9"/>
  <c r="E38"/>
  <c r="E34"/>
  <c r="D40"/>
  <c r="D36"/>
  <c r="D32"/>
  <c r="D28"/>
  <c r="D39"/>
  <c r="D35"/>
  <c r="D31"/>
  <c r="D27"/>
  <c r="D38"/>
  <c r="D34"/>
  <c r="D30"/>
  <c r="D29"/>
  <c r="D33"/>
  <c r="D37"/>
  <c r="E40"/>
  <c r="D41"/>
  <c r="D2" i="6"/>
  <c r="D20" s="1"/>
  <c r="D37" s="1"/>
  <c r="E29" i="9"/>
  <c r="E33"/>
  <c r="D40" i="8"/>
  <c r="D36"/>
  <c r="D32"/>
  <c r="D28"/>
  <c r="D41"/>
  <c r="D33"/>
  <c r="D37"/>
  <c r="D29"/>
  <c r="E2" i="6"/>
  <c r="D21" s="1"/>
  <c r="D26" i="8"/>
  <c r="D30"/>
  <c r="D34"/>
  <c r="D38"/>
  <c r="D20" i="7"/>
  <c r="F2"/>
  <c r="D22" s="1"/>
  <c r="F26" s="1"/>
  <c r="D27" i="8"/>
  <c r="D31"/>
  <c r="D35"/>
  <c r="D39"/>
  <c r="D2" i="5"/>
  <c r="D20" s="1"/>
  <c r="D31" s="1"/>
  <c r="F2"/>
  <c r="D22" s="1"/>
  <c r="E2"/>
  <c r="D21" s="1"/>
  <c r="F2" i="6"/>
  <c r="D22" s="1"/>
  <c r="F30" s="1"/>
  <c r="E2" i="4"/>
  <c r="D21" s="1"/>
  <c r="E36" s="1"/>
  <c r="F2"/>
  <c r="D22" s="1"/>
  <c r="D2"/>
  <c r="D20" s="1"/>
  <c r="D27" s="1"/>
  <c r="D31" i="3"/>
  <c r="D39"/>
  <c r="E36"/>
  <c r="D27"/>
  <c r="D35"/>
  <c r="E28"/>
  <c r="E32"/>
  <c r="E40"/>
  <c r="D30"/>
  <c r="D34"/>
  <c r="D38"/>
  <c r="F34"/>
  <c r="F38"/>
  <c r="F30"/>
  <c r="F29"/>
  <c r="F33"/>
  <c r="F37"/>
  <c r="F41"/>
  <c r="F26"/>
  <c r="D36"/>
  <c r="E33"/>
  <c r="E29"/>
  <c r="E26"/>
  <c r="D41"/>
  <c r="F39"/>
  <c r="E38"/>
  <c r="D37"/>
  <c r="F35"/>
  <c r="E34"/>
  <c r="D33"/>
  <c r="F31"/>
  <c r="E30"/>
  <c r="D29"/>
  <c r="F27"/>
  <c r="D40"/>
  <c r="E37"/>
  <c r="D32"/>
  <c r="F40"/>
  <c r="E39"/>
  <c r="F36"/>
  <c r="E35"/>
  <c r="F32"/>
  <c r="E31"/>
  <c r="F28"/>
  <c r="E27"/>
  <c r="D26"/>
  <c r="E41"/>
  <c r="D28"/>
  <c r="E188" i="12" l="1"/>
  <c r="E155"/>
  <c r="E174"/>
  <c r="E120"/>
  <c r="E200" i="13"/>
  <c r="E201"/>
  <c r="E172"/>
  <c r="E202"/>
  <c r="E199"/>
  <c r="E191"/>
  <c r="E183"/>
  <c r="E175"/>
  <c r="E151"/>
  <c r="E127"/>
  <c r="E116"/>
  <c r="E132"/>
  <c r="E169"/>
  <c r="E185"/>
  <c r="E115"/>
  <c r="E145"/>
  <c r="E154"/>
  <c r="E174"/>
  <c r="E194"/>
  <c r="E207"/>
  <c r="E138"/>
  <c r="E200" i="14"/>
  <c r="E134"/>
  <c r="E178"/>
  <c r="D202" i="15"/>
  <c r="D194"/>
  <c r="D178"/>
  <c r="D203"/>
  <c r="D153"/>
  <c r="D146"/>
  <c r="D159"/>
  <c r="D151"/>
  <c r="D189"/>
  <c r="D177"/>
  <c r="D169"/>
  <c r="D134"/>
  <c r="D118"/>
  <c r="D209"/>
  <c r="D124"/>
  <c r="D140"/>
  <c r="D144"/>
  <c r="D157"/>
  <c r="D180"/>
  <c r="D196"/>
  <c r="D208"/>
  <c r="F138"/>
  <c r="F199"/>
  <c r="D111"/>
  <c r="D187"/>
  <c r="D171"/>
  <c r="F147"/>
  <c r="D135"/>
  <c r="D123"/>
  <c r="D137"/>
  <c r="D117"/>
  <c r="D129"/>
  <c r="E172" i="12"/>
  <c r="E156"/>
  <c r="E200"/>
  <c r="E118"/>
  <c r="E197"/>
  <c r="E173"/>
  <c r="E165"/>
  <c r="E121"/>
  <c r="E138"/>
  <c r="E171"/>
  <c r="E203"/>
  <c r="E190"/>
  <c r="E181" i="11"/>
  <c r="E161"/>
  <c r="E136"/>
  <c r="E116"/>
  <c r="E194"/>
  <c r="E175"/>
  <c r="E151"/>
  <c r="E133"/>
  <c r="E113"/>
  <c r="E130"/>
  <c r="E152"/>
  <c r="E176"/>
  <c r="E200"/>
  <c r="E209"/>
  <c r="E131"/>
  <c r="E209" i="12"/>
  <c r="E202"/>
  <c r="E192"/>
  <c r="E176"/>
  <c r="E160"/>
  <c r="E148"/>
  <c r="E135"/>
  <c r="E127"/>
  <c r="E119"/>
  <c r="E111"/>
  <c r="E145"/>
  <c r="E166" i="11"/>
  <c r="E117" i="12"/>
  <c r="E133"/>
  <c r="E134"/>
  <c r="E143"/>
  <c r="E151"/>
  <c r="E167"/>
  <c r="E183"/>
  <c r="E199"/>
  <c r="E154"/>
  <c r="E170"/>
  <c r="E186"/>
  <c r="E207"/>
  <c r="E124"/>
  <c r="E205" i="13"/>
  <c r="E188"/>
  <c r="E176"/>
  <c r="E160"/>
  <c r="E152"/>
  <c r="E144"/>
  <c r="E147"/>
  <c r="E133"/>
  <c r="E125"/>
  <c r="E117"/>
  <c r="F171"/>
  <c r="E163"/>
  <c r="E159"/>
  <c r="E119"/>
  <c r="E112"/>
  <c r="E128"/>
  <c r="E165"/>
  <c r="E181"/>
  <c r="E197"/>
  <c r="E142"/>
  <c r="E153"/>
  <c r="E166"/>
  <c r="E190"/>
  <c r="E203"/>
  <c r="F185"/>
  <c r="E167" i="14"/>
  <c r="E112"/>
  <c r="E118"/>
  <c r="E185"/>
  <c r="D206" i="15"/>
  <c r="D198"/>
  <c r="D182"/>
  <c r="D207"/>
  <c r="D154"/>
  <c r="D149"/>
  <c r="D141"/>
  <c r="D163"/>
  <c r="F153"/>
  <c r="D181"/>
  <c r="F173"/>
  <c r="D138"/>
  <c r="D122"/>
  <c r="D201"/>
  <c r="D120"/>
  <c r="D136"/>
  <c r="D168"/>
  <c r="D156"/>
  <c r="D176"/>
  <c r="D192"/>
  <c r="D204"/>
  <c r="E126"/>
  <c r="F122"/>
  <c r="F183"/>
  <c r="F204"/>
  <c r="E168"/>
  <c r="D191"/>
  <c r="D175"/>
  <c r="F155"/>
  <c r="F139"/>
  <c r="E127"/>
  <c r="D115"/>
  <c r="D121"/>
  <c r="E205" i="12"/>
  <c r="E144"/>
  <c r="E110"/>
  <c r="E189"/>
  <c r="E181"/>
  <c r="E157"/>
  <c r="E137"/>
  <c r="E146"/>
  <c r="E187"/>
  <c r="E158"/>
  <c r="E136"/>
  <c r="E185" i="11"/>
  <c r="E165"/>
  <c r="E140"/>
  <c r="E124"/>
  <c r="E199"/>
  <c r="E178"/>
  <c r="E159"/>
  <c r="E137"/>
  <c r="E117"/>
  <c r="E122"/>
  <c r="E146"/>
  <c r="E172"/>
  <c r="E192"/>
  <c r="E208"/>
  <c r="E196" i="12"/>
  <c r="E180"/>
  <c r="E164"/>
  <c r="E122"/>
  <c r="E114"/>
  <c r="E193"/>
  <c r="E185"/>
  <c r="E177"/>
  <c r="E169"/>
  <c r="E161"/>
  <c r="E153"/>
  <c r="E113"/>
  <c r="E129"/>
  <c r="E130"/>
  <c r="E142"/>
  <c r="E150"/>
  <c r="E163"/>
  <c r="E179"/>
  <c r="E195"/>
  <c r="E208"/>
  <c r="E166"/>
  <c r="E182"/>
  <c r="E198"/>
  <c r="E128"/>
  <c r="E209" i="13"/>
  <c r="E206"/>
  <c r="E192"/>
  <c r="E180"/>
  <c r="E164"/>
  <c r="E143"/>
  <c r="E195"/>
  <c r="E187"/>
  <c r="E179"/>
  <c r="E171"/>
  <c r="F146"/>
  <c r="E111"/>
  <c r="E139"/>
  <c r="E124"/>
  <c r="E161"/>
  <c r="E177"/>
  <c r="E193"/>
  <c r="E131"/>
  <c r="E150"/>
  <c r="E162"/>
  <c r="E182"/>
  <c r="E208"/>
  <c r="F164"/>
  <c r="E126"/>
  <c r="D186" i="15"/>
  <c r="D170"/>
  <c r="D162"/>
  <c r="D150"/>
  <c r="D142"/>
  <c r="D167"/>
  <c r="D155"/>
  <c r="D143"/>
  <c r="F117"/>
  <c r="D193"/>
  <c r="D185"/>
  <c r="D173"/>
  <c r="D126"/>
  <c r="D110"/>
  <c r="D116"/>
  <c r="D132"/>
  <c r="D164"/>
  <c r="D152"/>
  <c r="D172"/>
  <c r="D188"/>
  <c r="D205"/>
  <c r="E134"/>
  <c r="F156"/>
  <c r="F198"/>
  <c r="F188"/>
  <c r="E160"/>
  <c r="E208"/>
  <c r="D195"/>
  <c r="D179"/>
  <c r="E165"/>
  <c r="E121"/>
  <c r="D139"/>
  <c r="D127"/>
  <c r="D119"/>
  <c r="E204" i="14"/>
  <c r="E190"/>
  <c r="E197"/>
  <c r="E181"/>
  <c r="G181" s="1"/>
  <c r="B284" s="1"/>
  <c r="E153"/>
  <c r="E137"/>
  <c r="E121"/>
  <c r="E161"/>
  <c r="G161" s="1"/>
  <c r="C264" s="1"/>
  <c r="E160"/>
  <c r="E146"/>
  <c r="E130"/>
  <c r="E114"/>
  <c r="G114" s="1"/>
  <c r="D217" s="1"/>
  <c r="E172"/>
  <c r="E180"/>
  <c r="E188"/>
  <c r="G188" s="1"/>
  <c r="D291" s="1"/>
  <c r="E196"/>
  <c r="E115"/>
  <c r="E123"/>
  <c r="E131"/>
  <c r="E139"/>
  <c r="G139" s="1"/>
  <c r="D242" s="1"/>
  <c r="E147"/>
  <c r="E116"/>
  <c r="E132"/>
  <c r="E148"/>
  <c r="G148" s="1"/>
  <c r="C251" s="1"/>
  <c r="E183"/>
  <c r="E199"/>
  <c r="E163"/>
  <c r="E202"/>
  <c r="G202" s="1"/>
  <c r="E209"/>
  <c r="E158"/>
  <c r="E203"/>
  <c r="E186"/>
  <c r="E193"/>
  <c r="E177"/>
  <c r="E149"/>
  <c r="E133"/>
  <c r="G133" s="1"/>
  <c r="D236" s="1"/>
  <c r="E117"/>
  <c r="E157"/>
  <c r="E156"/>
  <c r="E142"/>
  <c r="G142" s="1"/>
  <c r="D245" s="1"/>
  <c r="E126"/>
  <c r="E110"/>
  <c r="E120"/>
  <c r="E136"/>
  <c r="G136" s="1"/>
  <c r="C239" s="1"/>
  <c r="E152"/>
  <c r="E179"/>
  <c r="E195"/>
  <c r="E159"/>
  <c r="G159" s="1"/>
  <c r="D262" s="1"/>
  <c r="E201"/>
  <c r="E206"/>
  <c r="E162"/>
  <c r="E208"/>
  <c r="E198"/>
  <c r="E182"/>
  <c r="E189"/>
  <c r="E173"/>
  <c r="E145"/>
  <c r="E129"/>
  <c r="E113"/>
  <c r="E168"/>
  <c r="E154"/>
  <c r="E138"/>
  <c r="E122"/>
  <c r="E176"/>
  <c r="E184"/>
  <c r="E192"/>
  <c r="E111"/>
  <c r="E119"/>
  <c r="G119" s="1"/>
  <c r="B222" s="1"/>
  <c r="E127"/>
  <c r="E135"/>
  <c r="E143"/>
  <c r="E151"/>
  <c r="G151" s="1"/>
  <c r="B254" s="1"/>
  <c r="E124"/>
  <c r="E140"/>
  <c r="E175"/>
  <c r="G175" s="1"/>
  <c r="B278" s="1"/>
  <c r="E191"/>
  <c r="G191" s="1"/>
  <c r="B294" s="1"/>
  <c r="E155"/>
  <c r="E170"/>
  <c r="E205"/>
  <c r="F30" i="9"/>
  <c r="F32"/>
  <c r="F37"/>
  <c r="F34"/>
  <c r="E174" i="14"/>
  <c r="E144"/>
  <c r="E150"/>
  <c r="E141"/>
  <c r="E194"/>
  <c r="G194" s="1"/>
  <c r="D297" s="1"/>
  <c r="E166"/>
  <c r="G203" i="16"/>
  <c r="B306" s="1"/>
  <c r="D28" i="7"/>
  <c r="D30"/>
  <c r="D35"/>
  <c r="F31" i="9"/>
  <c r="D184" i="11"/>
  <c r="D149"/>
  <c r="D198"/>
  <c r="D154"/>
  <c r="D126"/>
  <c r="D139"/>
  <c r="D165"/>
  <c r="D177"/>
  <c r="D197"/>
  <c r="D132"/>
  <c r="D155"/>
  <c r="D171"/>
  <c r="D187"/>
  <c r="D180"/>
  <c r="D133"/>
  <c r="D186"/>
  <c r="D209"/>
  <c r="D134"/>
  <c r="D131"/>
  <c r="D143"/>
  <c r="D181"/>
  <c r="D116"/>
  <c r="D136"/>
  <c r="D191"/>
  <c r="D135"/>
  <c r="D153"/>
  <c r="D169"/>
  <c r="D189"/>
  <c r="D120"/>
  <c r="D140"/>
  <c r="D208"/>
  <c r="D163"/>
  <c r="D179"/>
  <c r="D202"/>
  <c r="D207"/>
  <c r="D206"/>
  <c r="D164"/>
  <c r="D121"/>
  <c r="D182"/>
  <c r="D111"/>
  <c r="D123"/>
  <c r="F194" i="12"/>
  <c r="G194" s="1"/>
  <c r="B297" s="1"/>
  <c r="F162"/>
  <c r="F132"/>
  <c r="F184"/>
  <c r="F202"/>
  <c r="F164"/>
  <c r="F147"/>
  <c r="E187" i="14"/>
  <c r="E128"/>
  <c r="E164"/>
  <c r="E169"/>
  <c r="E207"/>
  <c r="G141" i="16"/>
  <c r="B244" s="1"/>
  <c r="G137"/>
  <c r="D240" s="1"/>
  <c r="G196"/>
  <c r="B299" s="1"/>
  <c r="G180"/>
  <c r="B283" s="1"/>
  <c r="F205" i="15"/>
  <c r="E206"/>
  <c r="F202"/>
  <c r="E203"/>
  <c r="E162"/>
  <c r="E198"/>
  <c r="E182"/>
  <c r="G182" s="1"/>
  <c r="C285" s="1"/>
  <c r="F157"/>
  <c r="E146"/>
  <c r="F141"/>
  <c r="F129"/>
  <c r="F113"/>
  <c r="E197"/>
  <c r="F193"/>
  <c r="E181"/>
  <c r="F177"/>
  <c r="G177" s="1"/>
  <c r="D280" s="1"/>
  <c r="E161"/>
  <c r="E144"/>
  <c r="E140"/>
  <c r="E132"/>
  <c r="G132" s="1"/>
  <c r="D235" s="1"/>
  <c r="E124"/>
  <c r="E116"/>
  <c r="F144"/>
  <c r="G144" s="1"/>
  <c r="D247" s="1"/>
  <c r="F110"/>
  <c r="G110" s="1"/>
  <c r="B213" s="1"/>
  <c r="F126"/>
  <c r="F170"/>
  <c r="F186"/>
  <c r="G186" s="1"/>
  <c r="F171"/>
  <c r="F187"/>
  <c r="F160"/>
  <c r="F176"/>
  <c r="F192"/>
  <c r="F208"/>
  <c r="E183"/>
  <c r="E199"/>
  <c r="G199" s="1"/>
  <c r="D302" s="1"/>
  <c r="E163"/>
  <c r="E172"/>
  <c r="E188"/>
  <c r="E201"/>
  <c r="E209"/>
  <c r="E111"/>
  <c r="F165"/>
  <c r="E153"/>
  <c r="E145"/>
  <c r="E133"/>
  <c r="G133" s="1"/>
  <c r="B236" s="1"/>
  <c r="E117"/>
  <c r="G117" s="1"/>
  <c r="B220" s="1"/>
  <c r="E131"/>
  <c r="F127"/>
  <c r="G127" s="1"/>
  <c r="C230" s="1"/>
  <c r="E115"/>
  <c r="G207" i="16"/>
  <c r="B310" s="1"/>
  <c r="C306"/>
  <c r="G199"/>
  <c r="B302" s="1"/>
  <c r="G191"/>
  <c r="D294" s="1"/>
  <c r="G183"/>
  <c r="C286" s="1"/>
  <c r="G175"/>
  <c r="D278" s="1"/>
  <c r="G167"/>
  <c r="C270" s="1"/>
  <c r="G159"/>
  <c r="C262" s="1"/>
  <c r="E157" i="15"/>
  <c r="G206" i="16"/>
  <c r="D309" s="1"/>
  <c r="E209"/>
  <c r="G209" s="1"/>
  <c r="B312" s="1"/>
  <c r="E205"/>
  <c r="E204"/>
  <c r="E201"/>
  <c r="E208"/>
  <c r="G208" s="1"/>
  <c r="D311" s="1"/>
  <c r="E154"/>
  <c r="E150"/>
  <c r="E146"/>
  <c r="G146" s="1"/>
  <c r="E142"/>
  <c r="G142" s="1"/>
  <c r="E198"/>
  <c r="E197"/>
  <c r="G197" s="1"/>
  <c r="D300" s="1"/>
  <c r="E194"/>
  <c r="E193"/>
  <c r="E190"/>
  <c r="E189"/>
  <c r="G189" s="1"/>
  <c r="D292" s="1"/>
  <c r="E186"/>
  <c r="E185"/>
  <c r="G185" s="1"/>
  <c r="E182"/>
  <c r="E181"/>
  <c r="E178"/>
  <c r="E177"/>
  <c r="G177" s="1"/>
  <c r="B280" s="1"/>
  <c r="E174"/>
  <c r="E173"/>
  <c r="E170"/>
  <c r="G170" s="1"/>
  <c r="D273" s="1"/>
  <c r="E169"/>
  <c r="E166"/>
  <c r="E165"/>
  <c r="G165" s="1"/>
  <c r="B268" s="1"/>
  <c r="E162"/>
  <c r="G162" s="1"/>
  <c r="E161"/>
  <c r="E158"/>
  <c r="E157"/>
  <c r="E139"/>
  <c r="E135"/>
  <c r="G135" s="1"/>
  <c r="D238" s="1"/>
  <c r="E131"/>
  <c r="E127"/>
  <c r="G127" s="1"/>
  <c r="D230" s="1"/>
  <c r="E123"/>
  <c r="G123" s="1"/>
  <c r="E119"/>
  <c r="E115"/>
  <c r="E111"/>
  <c r="E138"/>
  <c r="E134"/>
  <c r="G134" s="1"/>
  <c r="D237" s="1"/>
  <c r="E130"/>
  <c r="E126"/>
  <c r="E122"/>
  <c r="G122" s="1"/>
  <c r="E118"/>
  <c r="E114"/>
  <c r="E110"/>
  <c r="E133"/>
  <c r="E202"/>
  <c r="E156"/>
  <c r="E140"/>
  <c r="G140" s="1"/>
  <c r="D243" s="1"/>
  <c r="E151"/>
  <c r="G151" s="1"/>
  <c r="B254" s="1"/>
  <c r="F132" i="15"/>
  <c r="E129" i="16"/>
  <c r="G129" s="1"/>
  <c r="D232" s="1"/>
  <c r="G158"/>
  <c r="B261" s="1"/>
  <c r="G190"/>
  <c r="D293" s="1"/>
  <c r="F167" i="15"/>
  <c r="F124"/>
  <c r="F150"/>
  <c r="F112"/>
  <c r="F166"/>
  <c r="F163"/>
  <c r="F128"/>
  <c r="G188" i="16"/>
  <c r="D291" s="1"/>
  <c r="G172"/>
  <c r="D275" s="1"/>
  <c r="G164"/>
  <c r="C267" s="1"/>
  <c r="G161"/>
  <c r="B264" s="1"/>
  <c r="F136" i="15"/>
  <c r="C240" i="16"/>
  <c r="F158" i="15"/>
  <c r="G182" i="16"/>
  <c r="B285" s="1"/>
  <c r="G169"/>
  <c r="D272" s="1"/>
  <c r="F206" i="15"/>
  <c r="E143"/>
  <c r="E194"/>
  <c r="E178"/>
  <c r="E150"/>
  <c r="F145"/>
  <c r="F125"/>
  <c r="F197"/>
  <c r="E185"/>
  <c r="F181"/>
  <c r="E169"/>
  <c r="F161"/>
  <c r="G161" s="1"/>
  <c r="B264" s="1"/>
  <c r="E138"/>
  <c r="G138" s="1"/>
  <c r="B241" s="1"/>
  <c r="E130"/>
  <c r="E122"/>
  <c r="E114"/>
  <c r="F148"/>
  <c r="G148" s="1"/>
  <c r="C251" s="1"/>
  <c r="F114"/>
  <c r="F130"/>
  <c r="F174"/>
  <c r="F190"/>
  <c r="F175"/>
  <c r="F191"/>
  <c r="F164"/>
  <c r="G164" s="1"/>
  <c r="B267" s="1"/>
  <c r="F180"/>
  <c r="F196"/>
  <c r="E171"/>
  <c r="E187"/>
  <c r="E155"/>
  <c r="G155" s="1"/>
  <c r="C258" s="1"/>
  <c r="E164"/>
  <c r="E176"/>
  <c r="E192"/>
  <c r="E204"/>
  <c r="F111"/>
  <c r="F162"/>
  <c r="F151"/>
  <c r="F143"/>
  <c r="E129"/>
  <c r="E113"/>
  <c r="E135"/>
  <c r="F131"/>
  <c r="E119"/>
  <c r="F115"/>
  <c r="C294" i="16"/>
  <c r="G200"/>
  <c r="B303" s="1"/>
  <c r="G192"/>
  <c r="D295" s="1"/>
  <c r="G184"/>
  <c r="B287" s="1"/>
  <c r="G176"/>
  <c r="D279" s="1"/>
  <c r="G168"/>
  <c r="D271" s="1"/>
  <c r="G160"/>
  <c r="C263" s="1"/>
  <c r="G149"/>
  <c r="D252" s="1"/>
  <c r="F146" i="15"/>
  <c r="G146" s="1"/>
  <c r="D249" s="1"/>
  <c r="G152" i="16"/>
  <c r="D255" s="1"/>
  <c r="E144"/>
  <c r="G130"/>
  <c r="D233" s="1"/>
  <c r="G126"/>
  <c r="B229" s="1"/>
  <c r="G118"/>
  <c r="D221" s="1"/>
  <c r="G114"/>
  <c r="D217" s="1"/>
  <c r="B217"/>
  <c r="E155"/>
  <c r="E121"/>
  <c r="G121" s="1"/>
  <c r="F120" i="15"/>
  <c r="G115" i="16"/>
  <c r="D218" s="1"/>
  <c r="G131"/>
  <c r="D234" s="1"/>
  <c r="G166"/>
  <c r="D269" s="1"/>
  <c r="G198"/>
  <c r="D301" s="1"/>
  <c r="G205"/>
  <c r="B308" s="1"/>
  <c r="G193"/>
  <c r="D296" s="1"/>
  <c r="F209" i="15"/>
  <c r="F201"/>
  <c r="G201" s="1"/>
  <c r="D304" s="1"/>
  <c r="F203"/>
  <c r="E207"/>
  <c r="E166"/>
  <c r="E147"/>
  <c r="G147" s="1"/>
  <c r="B250" s="1"/>
  <c r="E190"/>
  <c r="G190" s="1"/>
  <c r="D293" s="1"/>
  <c r="E174"/>
  <c r="E154"/>
  <c r="F149"/>
  <c r="F137"/>
  <c r="G137" s="1"/>
  <c r="F121"/>
  <c r="G121" s="1"/>
  <c r="E189"/>
  <c r="F185"/>
  <c r="E173"/>
  <c r="F169"/>
  <c r="E152"/>
  <c r="E136"/>
  <c r="E128"/>
  <c r="G128" s="1"/>
  <c r="D231" s="1"/>
  <c r="E120"/>
  <c r="E112"/>
  <c r="F152"/>
  <c r="F118"/>
  <c r="G118" s="1"/>
  <c r="D221" s="1"/>
  <c r="F134"/>
  <c r="F178"/>
  <c r="F194"/>
  <c r="G194" s="1"/>
  <c r="D297" s="1"/>
  <c r="F179"/>
  <c r="G179" s="1"/>
  <c r="D282" s="1"/>
  <c r="F195"/>
  <c r="F168"/>
  <c r="F184"/>
  <c r="G184" s="1"/>
  <c r="D287" s="1"/>
  <c r="F200"/>
  <c r="G200" s="1"/>
  <c r="D303" s="1"/>
  <c r="E175"/>
  <c r="E191"/>
  <c r="E159"/>
  <c r="E167"/>
  <c r="G167" s="1"/>
  <c r="D270" s="1"/>
  <c r="E180"/>
  <c r="G180" s="1"/>
  <c r="D283" s="1"/>
  <c r="E196"/>
  <c r="E205"/>
  <c r="G205" s="1"/>
  <c r="C308" s="1"/>
  <c r="F159"/>
  <c r="E149"/>
  <c r="E141"/>
  <c r="E125"/>
  <c r="E139"/>
  <c r="G139" s="1"/>
  <c r="C242" s="1"/>
  <c r="F135"/>
  <c r="E123"/>
  <c r="F119"/>
  <c r="G119" s="1"/>
  <c r="B222" s="1"/>
  <c r="G195" i="16"/>
  <c r="C298" s="1"/>
  <c r="G187"/>
  <c r="D290" s="1"/>
  <c r="G179"/>
  <c r="D282" s="1"/>
  <c r="G171"/>
  <c r="C274" s="1"/>
  <c r="G163"/>
  <c r="B266" s="1"/>
  <c r="D303"/>
  <c r="C303"/>
  <c r="G153"/>
  <c r="C256" s="1"/>
  <c r="E145"/>
  <c r="F142" i="15"/>
  <c r="E117" i="16"/>
  <c r="G156"/>
  <c r="D259" s="1"/>
  <c r="E148"/>
  <c r="G148" s="1"/>
  <c r="G136"/>
  <c r="D239" s="1"/>
  <c r="G132"/>
  <c r="D235" s="1"/>
  <c r="G128"/>
  <c r="C231" s="1"/>
  <c r="G124"/>
  <c r="D227" s="1"/>
  <c r="G120"/>
  <c r="D223" s="1"/>
  <c r="G116"/>
  <c r="C219" s="1"/>
  <c r="G112"/>
  <c r="C215" s="1"/>
  <c r="G147"/>
  <c r="B250" s="1"/>
  <c r="E143"/>
  <c r="F140" i="15"/>
  <c r="E113" i="16"/>
  <c r="F116" i="15"/>
  <c r="G119" i="16"/>
  <c r="D222" s="1"/>
  <c r="G174"/>
  <c r="D277" s="1"/>
  <c r="G154"/>
  <c r="D257" s="1"/>
  <c r="G125"/>
  <c r="C228" s="1"/>
  <c r="E39" i="7"/>
  <c r="E27"/>
  <c r="E37"/>
  <c r="G151" i="15"/>
  <c r="C254" s="1"/>
  <c r="G169"/>
  <c r="C272" s="1"/>
  <c r="G123"/>
  <c r="B226" s="1"/>
  <c r="F194" i="13"/>
  <c r="F162"/>
  <c r="G162" s="1"/>
  <c r="D265" s="1"/>
  <c r="D146" i="11"/>
  <c r="D138"/>
  <c r="D122"/>
  <c r="D192"/>
  <c r="D176"/>
  <c r="D160"/>
  <c r="D145"/>
  <c r="D129"/>
  <c r="D113"/>
  <c r="D194"/>
  <c r="D178"/>
  <c r="D162"/>
  <c r="D110"/>
  <c r="D142"/>
  <c r="D147"/>
  <c r="D161"/>
  <c r="D173"/>
  <c r="D185"/>
  <c r="D112"/>
  <c r="D128"/>
  <c r="D144"/>
  <c r="D159"/>
  <c r="D175"/>
  <c r="D195"/>
  <c r="D203"/>
  <c r="G203" s="1"/>
  <c r="C306" s="1"/>
  <c r="D125"/>
  <c r="D205"/>
  <c r="D190"/>
  <c r="D174"/>
  <c r="D158"/>
  <c r="D118"/>
  <c r="D150"/>
  <c r="D119"/>
  <c r="D114"/>
  <c r="D188"/>
  <c r="D172"/>
  <c r="D156"/>
  <c r="D141"/>
  <c r="F112" i="13"/>
  <c r="F114"/>
  <c r="F139"/>
  <c r="F180"/>
  <c r="G180" s="1"/>
  <c r="G122" i="15"/>
  <c r="B225" s="1"/>
  <c r="G187"/>
  <c r="C290" s="1"/>
  <c r="G171"/>
  <c r="B274" s="1"/>
  <c r="D130" i="11"/>
  <c r="F205" i="13"/>
  <c r="F170"/>
  <c r="F143"/>
  <c r="F158"/>
  <c r="F140"/>
  <c r="F130"/>
  <c r="G124" i="15"/>
  <c r="D227" s="1"/>
  <c r="G196"/>
  <c r="B299" s="1"/>
  <c r="G208"/>
  <c r="B311" s="1"/>
  <c r="C299"/>
  <c r="F197" i="13"/>
  <c r="F181"/>
  <c r="G181" s="1"/>
  <c r="C284" s="1"/>
  <c r="F165"/>
  <c r="F192"/>
  <c r="F176"/>
  <c r="F160"/>
  <c r="G160" s="1"/>
  <c r="C263" s="1"/>
  <c r="F148"/>
  <c r="F126"/>
  <c r="F135"/>
  <c r="G135" s="1"/>
  <c r="C238" s="1"/>
  <c r="F119"/>
  <c r="G119" s="1"/>
  <c r="B222" s="1"/>
  <c r="F196"/>
  <c r="F138"/>
  <c r="G138" s="1"/>
  <c r="F116"/>
  <c r="F132"/>
  <c r="G132" s="1"/>
  <c r="F117"/>
  <c r="F133"/>
  <c r="G133" s="1"/>
  <c r="C236" s="1"/>
  <c r="F159"/>
  <c r="F150"/>
  <c r="G150" s="1"/>
  <c r="B253" s="1"/>
  <c r="F167"/>
  <c r="F183"/>
  <c r="G183" s="1"/>
  <c r="B286" s="1"/>
  <c r="F199"/>
  <c r="G199" s="1"/>
  <c r="D302" s="1"/>
  <c r="F208"/>
  <c r="F209"/>
  <c r="F193"/>
  <c r="G193" s="1"/>
  <c r="B296" s="1"/>
  <c r="F177"/>
  <c r="F161"/>
  <c r="G161" s="1"/>
  <c r="B264" s="1"/>
  <c r="F188"/>
  <c r="F172"/>
  <c r="F157"/>
  <c r="F145"/>
  <c r="F118"/>
  <c r="F131"/>
  <c r="G131" s="1"/>
  <c r="B234" s="1"/>
  <c r="F115"/>
  <c r="F153"/>
  <c r="G153" s="1"/>
  <c r="D256" s="1"/>
  <c r="F134"/>
  <c r="F120"/>
  <c r="F136"/>
  <c r="G136" s="1"/>
  <c r="D239" s="1"/>
  <c r="F121"/>
  <c r="G121" s="1"/>
  <c r="C224" s="1"/>
  <c r="F137"/>
  <c r="F163"/>
  <c r="G163" s="1"/>
  <c r="B266" s="1"/>
  <c r="F179"/>
  <c r="F195"/>
  <c r="G195" s="1"/>
  <c r="B298" s="1"/>
  <c r="F155"/>
  <c r="F147"/>
  <c r="F166"/>
  <c r="G166" s="1"/>
  <c r="B269" s="1"/>
  <c r="F174"/>
  <c r="G174" s="1"/>
  <c r="D277" s="1"/>
  <c r="F182"/>
  <c r="F190"/>
  <c r="G190" s="1"/>
  <c r="B293" s="1"/>
  <c r="F198"/>
  <c r="F206"/>
  <c r="F204"/>
  <c r="F189"/>
  <c r="F173"/>
  <c r="G173" s="1"/>
  <c r="D276" s="1"/>
  <c r="F152"/>
  <c r="G152" s="1"/>
  <c r="D255" s="1"/>
  <c r="F184"/>
  <c r="F168"/>
  <c r="F156"/>
  <c r="G156" s="1"/>
  <c r="B259" s="1"/>
  <c r="F144"/>
  <c r="G144" s="1"/>
  <c r="C247" s="1"/>
  <c r="F110"/>
  <c r="F127"/>
  <c r="F111"/>
  <c r="G111" s="1"/>
  <c r="F141"/>
  <c r="F122"/>
  <c r="F124"/>
  <c r="F125"/>
  <c r="G125" s="1"/>
  <c r="B228" s="1"/>
  <c r="F151"/>
  <c r="G151" s="1"/>
  <c r="C254" s="1"/>
  <c r="F142"/>
  <c r="F154"/>
  <c r="F175"/>
  <c r="G175" s="1"/>
  <c r="D278" s="1"/>
  <c r="F191"/>
  <c r="G191" s="1"/>
  <c r="D294" s="1"/>
  <c r="F202"/>
  <c r="F200"/>
  <c r="F201"/>
  <c r="G201" s="1"/>
  <c r="D304" s="1"/>
  <c r="G170" i="15"/>
  <c r="D273" s="1"/>
  <c r="G185"/>
  <c r="B288" s="1"/>
  <c r="G115"/>
  <c r="B218" s="1"/>
  <c r="E34" i="7"/>
  <c r="D38"/>
  <c r="D27"/>
  <c r="D170" i="11"/>
  <c r="D201"/>
  <c r="G201" s="1"/>
  <c r="D304" s="1"/>
  <c r="D137"/>
  <c r="D168"/>
  <c r="G168" s="1"/>
  <c r="C271" s="1"/>
  <c r="D200"/>
  <c r="F178" i="13"/>
  <c r="G178" s="1"/>
  <c r="C281" s="1"/>
  <c r="E195" i="11"/>
  <c r="E163"/>
  <c r="E182"/>
  <c r="E158"/>
  <c r="E155"/>
  <c r="E171"/>
  <c r="E190"/>
  <c r="E119"/>
  <c r="E127"/>
  <c r="E135"/>
  <c r="E143"/>
  <c r="E205"/>
  <c r="G205" s="1"/>
  <c r="B308" s="1"/>
  <c r="E196"/>
  <c r="E180"/>
  <c r="E164"/>
  <c r="E142"/>
  <c r="E126"/>
  <c r="E110"/>
  <c r="E125"/>
  <c r="E141"/>
  <c r="E154"/>
  <c r="E170"/>
  <c r="E186"/>
  <c r="E120"/>
  <c r="E144"/>
  <c r="E157"/>
  <c r="E173"/>
  <c r="E189"/>
  <c r="E150"/>
  <c r="E202"/>
  <c r="E206"/>
  <c r="E115"/>
  <c r="E187"/>
  <c r="E174"/>
  <c r="E198"/>
  <c r="F187" i="13"/>
  <c r="F129"/>
  <c r="F203"/>
  <c r="F149"/>
  <c r="F169"/>
  <c r="G169" s="1"/>
  <c r="D272" s="1"/>
  <c r="G114" i="15"/>
  <c r="B217" s="1"/>
  <c r="F152" i="11"/>
  <c r="G152" s="1"/>
  <c r="B255" s="1"/>
  <c r="E134" i="13"/>
  <c r="E118"/>
  <c r="E130"/>
  <c r="G202" i="15"/>
  <c r="D305" s="1"/>
  <c r="G198"/>
  <c r="C301" s="1"/>
  <c r="G207"/>
  <c r="D310" s="1"/>
  <c r="G166"/>
  <c r="D269" s="1"/>
  <c r="G154"/>
  <c r="D257" s="1"/>
  <c r="G163"/>
  <c r="D266" s="1"/>
  <c r="G189"/>
  <c r="C292" s="1"/>
  <c r="G173"/>
  <c r="C276" s="1"/>
  <c r="G130"/>
  <c r="B233" s="1"/>
  <c r="G112"/>
  <c r="D215" s="1"/>
  <c r="G160"/>
  <c r="D263" s="1"/>
  <c r="G158"/>
  <c r="D261" s="1"/>
  <c r="D225"/>
  <c r="D301"/>
  <c r="C311"/>
  <c r="G183"/>
  <c r="D286" s="1"/>
  <c r="G165"/>
  <c r="B268" s="1"/>
  <c r="E32" i="9"/>
  <c r="G32" s="1"/>
  <c r="C51" s="1"/>
  <c r="E39"/>
  <c r="F183" i="11"/>
  <c r="F134"/>
  <c r="F115"/>
  <c r="F140"/>
  <c r="G140" s="1"/>
  <c r="F141"/>
  <c r="E141" i="13"/>
  <c r="E149"/>
  <c r="E157"/>
  <c r="E170"/>
  <c r="E186"/>
  <c r="E204"/>
  <c r="G204" s="1"/>
  <c r="D307" s="1"/>
  <c r="E114"/>
  <c r="G178" i="15"/>
  <c r="D281" s="1"/>
  <c r="G153"/>
  <c r="C256" s="1"/>
  <c r="G142"/>
  <c r="D245" s="1"/>
  <c r="G143"/>
  <c r="C246" s="1"/>
  <c r="G193"/>
  <c r="D296" s="1"/>
  <c r="D288"/>
  <c r="G116"/>
  <c r="D219" s="1"/>
  <c r="G152"/>
  <c r="D255" s="1"/>
  <c r="G172"/>
  <c r="D275" s="1"/>
  <c r="G188"/>
  <c r="C291" s="1"/>
  <c r="D290"/>
  <c r="D311"/>
  <c r="G111"/>
  <c r="C214" s="1"/>
  <c r="G195"/>
  <c r="B298" s="1"/>
  <c r="G125"/>
  <c r="B228" s="1"/>
  <c r="G206"/>
  <c r="D309" s="1"/>
  <c r="G162"/>
  <c r="D265" s="1"/>
  <c r="G141"/>
  <c r="C244" s="1"/>
  <c r="D236"/>
  <c r="D220"/>
  <c r="G197"/>
  <c r="C300" s="1"/>
  <c r="G181"/>
  <c r="C284" s="1"/>
  <c r="G134"/>
  <c r="B237" s="1"/>
  <c r="G126"/>
  <c r="C229" s="1"/>
  <c r="G120"/>
  <c r="D223" s="1"/>
  <c r="G136"/>
  <c r="D239" s="1"/>
  <c r="G168"/>
  <c r="C271" s="1"/>
  <c r="G156"/>
  <c r="C259" s="1"/>
  <c r="G204"/>
  <c r="D307" s="1"/>
  <c r="C225"/>
  <c r="D299"/>
  <c r="G191"/>
  <c r="C294" s="1"/>
  <c r="G175"/>
  <c r="B278" s="1"/>
  <c r="C236"/>
  <c r="C220"/>
  <c r="G192" i="14"/>
  <c r="B295" s="1"/>
  <c r="G168"/>
  <c r="B271" s="1"/>
  <c r="G187"/>
  <c r="C290" s="1"/>
  <c r="G171"/>
  <c r="B274" s="1"/>
  <c r="G207"/>
  <c r="B310" s="1"/>
  <c r="F37" i="7"/>
  <c r="F33" i="9"/>
  <c r="G33" s="1"/>
  <c r="B52" s="1"/>
  <c r="F27"/>
  <c r="F116" i="11"/>
  <c r="F200"/>
  <c r="G200" s="1"/>
  <c r="D303" s="1"/>
  <c r="F136"/>
  <c r="G136" s="1"/>
  <c r="B239" s="1"/>
  <c r="F184"/>
  <c r="F198"/>
  <c r="F182"/>
  <c r="G182" s="1"/>
  <c r="C285" s="1"/>
  <c r="F166"/>
  <c r="F150"/>
  <c r="F137"/>
  <c r="F121"/>
  <c r="F196"/>
  <c r="F164"/>
  <c r="F148"/>
  <c r="G148" s="1"/>
  <c r="C251" s="1"/>
  <c r="F111"/>
  <c r="H213" s="1"/>
  <c r="F127"/>
  <c r="F143"/>
  <c r="F114"/>
  <c r="F122"/>
  <c r="F130"/>
  <c r="F138"/>
  <c r="F146"/>
  <c r="F157"/>
  <c r="F165"/>
  <c r="G165" s="1"/>
  <c r="C268" s="1"/>
  <c r="F173"/>
  <c r="F181"/>
  <c r="G181" s="1"/>
  <c r="D284" s="1"/>
  <c r="F189"/>
  <c r="F197"/>
  <c r="G197" s="1"/>
  <c r="C300" s="1"/>
  <c r="F151"/>
  <c r="F159"/>
  <c r="F167"/>
  <c r="G167" s="1"/>
  <c r="C270" s="1"/>
  <c r="F112"/>
  <c r="G112" s="1"/>
  <c r="C215" s="1"/>
  <c r="F144"/>
  <c r="F194"/>
  <c r="F178"/>
  <c r="F162"/>
  <c r="F149"/>
  <c r="F133"/>
  <c r="G133" s="1"/>
  <c r="D236" s="1"/>
  <c r="F117"/>
  <c r="G117" s="1"/>
  <c r="B220" s="1"/>
  <c r="F188"/>
  <c r="G188" s="1"/>
  <c r="C291" s="1"/>
  <c r="F156"/>
  <c r="F160"/>
  <c r="F123"/>
  <c r="F139"/>
  <c r="G172" i="14"/>
  <c r="B275" s="1"/>
  <c r="G156"/>
  <c r="D259" s="1"/>
  <c r="G144"/>
  <c r="C247" s="1"/>
  <c r="G128"/>
  <c r="B231" s="1"/>
  <c r="G112"/>
  <c r="D215" s="1"/>
  <c r="G135"/>
  <c r="B238" s="1"/>
  <c r="G174"/>
  <c r="B277" s="1"/>
  <c r="G113"/>
  <c r="D216" s="1"/>
  <c r="G145"/>
  <c r="B248" s="1"/>
  <c r="G146"/>
  <c r="D249" s="1"/>
  <c r="G204"/>
  <c r="B307" s="1"/>
  <c r="G177"/>
  <c r="D280" s="1"/>
  <c r="G193"/>
  <c r="B296" s="1"/>
  <c r="F36" i="7"/>
  <c r="E41" i="9"/>
  <c r="E36"/>
  <c r="F40"/>
  <c r="E26"/>
  <c r="F209" i="11"/>
  <c r="F185"/>
  <c r="F113"/>
  <c r="F145"/>
  <c r="F174"/>
  <c r="F208"/>
  <c r="F128"/>
  <c r="G176" i="14"/>
  <c r="B279" s="1"/>
  <c r="G115"/>
  <c r="C218" s="1"/>
  <c r="G131"/>
  <c r="C234" s="1"/>
  <c r="G147"/>
  <c r="C250" s="1"/>
  <c r="G158"/>
  <c r="C261" s="1"/>
  <c r="G163"/>
  <c r="C266" s="1"/>
  <c r="G170"/>
  <c r="B273" s="1"/>
  <c r="G186"/>
  <c r="D289" s="1"/>
  <c r="G205"/>
  <c r="C308" s="1"/>
  <c r="G125"/>
  <c r="D228" s="1"/>
  <c r="G141"/>
  <c r="C244" s="1"/>
  <c r="G110"/>
  <c r="D213" s="1"/>
  <c r="G126"/>
  <c r="D229" s="1"/>
  <c r="G209"/>
  <c r="C312" s="1"/>
  <c r="G173"/>
  <c r="D276" s="1"/>
  <c r="G189"/>
  <c r="D292" s="1"/>
  <c r="F28" i="9"/>
  <c r="F38"/>
  <c r="G201" i="14"/>
  <c r="B304" s="1"/>
  <c r="G152"/>
  <c r="B255" s="1"/>
  <c r="G120"/>
  <c r="B223" s="1"/>
  <c r="G165"/>
  <c r="D268" s="1"/>
  <c r="G190"/>
  <c r="C293" s="1"/>
  <c r="G129"/>
  <c r="D232" s="1"/>
  <c r="G130"/>
  <c r="D233" s="1"/>
  <c r="E28" i="9"/>
  <c r="F29"/>
  <c r="G29" s="1"/>
  <c r="B48" s="1"/>
  <c r="F39"/>
  <c r="F26"/>
  <c r="E27"/>
  <c r="F207" i="11"/>
  <c r="G207" s="1"/>
  <c r="F163"/>
  <c r="F153"/>
  <c r="F118"/>
  <c r="G118" s="1"/>
  <c r="D221" s="1"/>
  <c r="F131"/>
  <c r="G131" s="1"/>
  <c r="C234" s="1"/>
  <c r="F132"/>
  <c r="E28" i="7"/>
  <c r="D40"/>
  <c r="E37" i="9"/>
  <c r="G37" s="1"/>
  <c r="B56" s="1"/>
  <c r="F41"/>
  <c r="F36"/>
  <c r="F35"/>
  <c r="E30"/>
  <c r="F195" i="11"/>
  <c r="F187"/>
  <c r="F179"/>
  <c r="F171"/>
  <c r="F193"/>
  <c r="F161"/>
  <c r="F126"/>
  <c r="F135"/>
  <c r="F192"/>
  <c r="F172"/>
  <c r="F125"/>
  <c r="F154"/>
  <c r="F186"/>
  <c r="F120"/>
  <c r="G206" i="14"/>
  <c r="D309" s="1"/>
  <c r="G200"/>
  <c r="C303" s="1"/>
  <c r="G184"/>
  <c r="D287" s="1"/>
  <c r="G160"/>
  <c r="C263" s="1"/>
  <c r="G195"/>
  <c r="B298" s="1"/>
  <c r="G179"/>
  <c r="B282" s="1"/>
  <c r="C295"/>
  <c r="D247"/>
  <c r="G123"/>
  <c r="C226" s="1"/>
  <c r="G155"/>
  <c r="B258" s="1"/>
  <c r="G166"/>
  <c r="C269" s="1"/>
  <c r="G178"/>
  <c r="D281" s="1"/>
  <c r="G117"/>
  <c r="C220" s="1"/>
  <c r="G149"/>
  <c r="D252" s="1"/>
  <c r="G118"/>
  <c r="D221" s="1"/>
  <c r="G134"/>
  <c r="D237" s="1"/>
  <c r="G150"/>
  <c r="D253" s="1"/>
  <c r="G208"/>
  <c r="D311" s="1"/>
  <c r="G197"/>
  <c r="C300" s="1"/>
  <c r="G196"/>
  <c r="C299" s="1"/>
  <c r="G180"/>
  <c r="C283" s="1"/>
  <c r="G164"/>
  <c r="C267" s="1"/>
  <c r="G199"/>
  <c r="D302" s="1"/>
  <c r="C298"/>
  <c r="G183"/>
  <c r="D286" s="1"/>
  <c r="G140"/>
  <c r="C243" s="1"/>
  <c r="G132"/>
  <c r="D235" s="1"/>
  <c r="G124"/>
  <c r="B227" s="1"/>
  <c r="G116"/>
  <c r="D219" s="1"/>
  <c r="D218"/>
  <c r="C280"/>
  <c r="G111"/>
  <c r="B214" s="1"/>
  <c r="G127"/>
  <c r="D230" s="1"/>
  <c r="G143"/>
  <c r="D246" s="1"/>
  <c r="G157"/>
  <c r="D260" s="1"/>
  <c r="G162"/>
  <c r="C265" s="1"/>
  <c r="G167"/>
  <c r="C270" s="1"/>
  <c r="G182"/>
  <c r="B285" s="1"/>
  <c r="G198"/>
  <c r="D301" s="1"/>
  <c r="G121"/>
  <c r="C224" s="1"/>
  <c r="G137"/>
  <c r="D240" s="1"/>
  <c r="G153"/>
  <c r="C256" s="1"/>
  <c r="G122"/>
  <c r="D225" s="1"/>
  <c r="G138"/>
  <c r="D241" s="1"/>
  <c r="G154"/>
  <c r="D257" s="1"/>
  <c r="G169"/>
  <c r="D272" s="1"/>
  <c r="G185"/>
  <c r="C288" s="1"/>
  <c r="G203"/>
  <c r="C306" s="1"/>
  <c r="G167" i="13"/>
  <c r="B270" s="1"/>
  <c r="E30" i="7"/>
  <c r="E33"/>
  <c r="E32"/>
  <c r="E31"/>
  <c r="F206" i="12"/>
  <c r="G206" s="1"/>
  <c r="C309" s="1"/>
  <c r="F192"/>
  <c r="F160"/>
  <c r="G160" s="1"/>
  <c r="F144"/>
  <c r="G144" s="1"/>
  <c r="F134"/>
  <c r="G134" s="1"/>
  <c r="C237" s="1"/>
  <c r="F121"/>
  <c r="G121" s="1"/>
  <c r="D224" s="1"/>
  <c r="F178"/>
  <c r="G178" s="1"/>
  <c r="B281" s="1"/>
  <c r="G196" i="13"/>
  <c r="B299" s="1"/>
  <c r="E26" i="7"/>
  <c r="F209" i="12"/>
  <c r="F201"/>
  <c r="F208"/>
  <c r="G208" s="1"/>
  <c r="D311" s="1"/>
  <c r="F151"/>
  <c r="F143"/>
  <c r="G143" s="1"/>
  <c r="F149"/>
  <c r="G149" s="1"/>
  <c r="D252" s="1"/>
  <c r="F131"/>
  <c r="G131" s="1"/>
  <c r="C234" s="1"/>
  <c r="F130"/>
  <c r="G130" s="1"/>
  <c r="C233" s="1"/>
  <c r="F137"/>
  <c r="G137" s="1"/>
  <c r="C240" s="1"/>
  <c r="G164" i="13"/>
  <c r="D267" s="1"/>
  <c r="F190" i="12"/>
  <c r="G190" s="1"/>
  <c r="B293" s="1"/>
  <c r="F174"/>
  <c r="G174" s="1"/>
  <c r="B277" s="1"/>
  <c r="F158"/>
  <c r="G158" s="1"/>
  <c r="D261" s="1"/>
  <c r="F146"/>
  <c r="G146" s="1"/>
  <c r="B249" s="1"/>
  <c r="F133"/>
  <c r="G133" s="1"/>
  <c r="B236" s="1"/>
  <c r="F117"/>
  <c r="F128"/>
  <c r="G128" s="1"/>
  <c r="F112"/>
  <c r="F119"/>
  <c r="G119" s="1"/>
  <c r="D222" s="1"/>
  <c r="F135"/>
  <c r="G135" s="1"/>
  <c r="D238" s="1"/>
  <c r="F110"/>
  <c r="G110" s="1"/>
  <c r="D213" s="1"/>
  <c r="F155"/>
  <c r="G155" s="1"/>
  <c r="C258" s="1"/>
  <c r="F159"/>
  <c r="G159" s="1"/>
  <c r="D262" s="1"/>
  <c r="F163"/>
  <c r="G163" s="1"/>
  <c r="D266" s="1"/>
  <c r="F167"/>
  <c r="G167" s="1"/>
  <c r="C270" s="1"/>
  <c r="F171"/>
  <c r="G171" s="1"/>
  <c r="D274" s="1"/>
  <c r="F175"/>
  <c r="F179"/>
  <c r="G179" s="1"/>
  <c r="C282" s="1"/>
  <c r="F183"/>
  <c r="F187"/>
  <c r="F191"/>
  <c r="G191" s="1"/>
  <c r="C294" s="1"/>
  <c r="F195"/>
  <c r="G195" s="1"/>
  <c r="C298" s="1"/>
  <c r="F199"/>
  <c r="G199" s="1"/>
  <c r="D302" s="1"/>
  <c r="F145"/>
  <c r="G145" s="1"/>
  <c r="D248" s="1"/>
  <c r="F152"/>
  <c r="G152" s="1"/>
  <c r="D255" s="1"/>
  <c r="F168"/>
  <c r="G168" s="1"/>
  <c r="C271" s="1"/>
  <c r="F180"/>
  <c r="G180" s="1"/>
  <c r="D283" s="1"/>
  <c r="F188"/>
  <c r="G188" s="1"/>
  <c r="D291" s="1"/>
  <c r="F196"/>
  <c r="G196" s="1"/>
  <c r="D299" s="1"/>
  <c r="F203"/>
  <c r="G203" s="1"/>
  <c r="C306" s="1"/>
  <c r="F186"/>
  <c r="G186" s="1"/>
  <c r="C289" s="1"/>
  <c r="F170"/>
  <c r="G170" s="1"/>
  <c r="C273" s="1"/>
  <c r="F154"/>
  <c r="G154" s="1"/>
  <c r="F142"/>
  <c r="G142" s="1"/>
  <c r="C245" s="1"/>
  <c r="F129"/>
  <c r="F113"/>
  <c r="G113" s="1"/>
  <c r="C216" s="1"/>
  <c r="F124"/>
  <c r="F114"/>
  <c r="F123"/>
  <c r="G123" s="1"/>
  <c r="C226" s="1"/>
  <c r="F118"/>
  <c r="G118" s="1"/>
  <c r="B221" s="1"/>
  <c r="F153"/>
  <c r="G153" s="1"/>
  <c r="C256" s="1"/>
  <c r="F157"/>
  <c r="G157" s="1"/>
  <c r="F161"/>
  <c r="G161" s="1"/>
  <c r="D264" s="1"/>
  <c r="F165"/>
  <c r="F169"/>
  <c r="F173"/>
  <c r="G173" s="1"/>
  <c r="F177"/>
  <c r="G177" s="1"/>
  <c r="D280" s="1"/>
  <c r="F181"/>
  <c r="F185"/>
  <c r="G185" s="1"/>
  <c r="C288" s="1"/>
  <c r="F189"/>
  <c r="G189" s="1"/>
  <c r="B292" s="1"/>
  <c r="F193"/>
  <c r="G193" s="1"/>
  <c r="D296" s="1"/>
  <c r="F197"/>
  <c r="F141"/>
  <c r="G141" s="1"/>
  <c r="D244" s="1"/>
  <c r="F148"/>
  <c r="G148" s="1"/>
  <c r="B251" s="1"/>
  <c r="F156"/>
  <c r="G156" s="1"/>
  <c r="C259" s="1"/>
  <c r="F172"/>
  <c r="F198"/>
  <c r="F182"/>
  <c r="F166"/>
  <c r="G166" s="1"/>
  <c r="D269" s="1"/>
  <c r="F207"/>
  <c r="F138"/>
  <c r="G138" s="1"/>
  <c r="B241" s="1"/>
  <c r="F125"/>
  <c r="G125" s="1"/>
  <c r="B228" s="1"/>
  <c r="F136"/>
  <c r="G136" s="1"/>
  <c r="C239" s="1"/>
  <c r="F120"/>
  <c r="G120" s="1"/>
  <c r="C223" s="1"/>
  <c r="F122"/>
  <c r="F111"/>
  <c r="G111" s="1"/>
  <c r="D214" s="1"/>
  <c r="F127"/>
  <c r="G127" s="1"/>
  <c r="B230" s="1"/>
  <c r="F126"/>
  <c r="G126" s="1"/>
  <c r="D229" s="1"/>
  <c r="F204"/>
  <c r="E41" i="7"/>
  <c r="E36"/>
  <c r="E35"/>
  <c r="E38"/>
  <c r="E29"/>
  <c r="E40"/>
  <c r="F205" i="12"/>
  <c r="F200"/>
  <c r="G200" s="1"/>
  <c r="C303" s="1"/>
  <c r="F176"/>
  <c r="G176" s="1"/>
  <c r="C279" s="1"/>
  <c r="F140"/>
  <c r="G140" s="1"/>
  <c r="B243" s="1"/>
  <c r="F115"/>
  <c r="F116"/>
  <c r="F150"/>
  <c r="G150" s="1"/>
  <c r="D253" s="1"/>
  <c r="G143" i="13"/>
  <c r="B246" s="1"/>
  <c r="G182"/>
  <c r="B285" s="1"/>
  <c r="G198"/>
  <c r="B301" s="1"/>
  <c r="G128"/>
  <c r="B231" s="1"/>
  <c r="G127"/>
  <c r="B230" s="1"/>
  <c r="G205"/>
  <c r="B308" s="1"/>
  <c r="G177"/>
  <c r="B280" s="1"/>
  <c r="G208"/>
  <c r="D311" s="1"/>
  <c r="G192"/>
  <c r="C295" s="1"/>
  <c r="G176"/>
  <c r="B279" s="1"/>
  <c r="G148"/>
  <c r="B251" s="1"/>
  <c r="G140"/>
  <c r="B243" s="1"/>
  <c r="G149"/>
  <c r="D252" s="1"/>
  <c r="G134"/>
  <c r="C237" s="1"/>
  <c r="G126"/>
  <c r="C229" s="1"/>
  <c r="G118"/>
  <c r="C221" s="1"/>
  <c r="G110"/>
  <c r="C213" s="1"/>
  <c r="G187"/>
  <c r="B290" s="1"/>
  <c r="G171"/>
  <c r="B274" s="1"/>
  <c r="C270"/>
  <c r="G137"/>
  <c r="C240" s="1"/>
  <c r="F124" i="11"/>
  <c r="G116" i="13"/>
  <c r="D219" s="1"/>
  <c r="G170"/>
  <c r="B273" s="1"/>
  <c r="G186"/>
  <c r="B289" s="1"/>
  <c r="G209"/>
  <c r="C312" s="1"/>
  <c r="G154"/>
  <c r="C257" s="1"/>
  <c r="G115"/>
  <c r="B218" s="1"/>
  <c r="G165"/>
  <c r="B268" s="1"/>
  <c r="G197"/>
  <c r="B300" s="1"/>
  <c r="G188"/>
  <c r="B291" s="1"/>
  <c r="G172"/>
  <c r="D275" s="1"/>
  <c r="G145"/>
  <c r="C248" s="1"/>
  <c r="C274"/>
  <c r="D270"/>
  <c r="G159"/>
  <c r="C262" s="1"/>
  <c r="G117"/>
  <c r="C220" s="1"/>
  <c r="G155"/>
  <c r="D258" s="1"/>
  <c r="G124"/>
  <c r="C227" s="1"/>
  <c r="G112"/>
  <c r="C215" s="1"/>
  <c r="G142"/>
  <c r="D245" s="1"/>
  <c r="G158"/>
  <c r="B261" s="1"/>
  <c r="G185"/>
  <c r="C288" s="1"/>
  <c r="G203"/>
  <c r="D306" s="1"/>
  <c r="G200"/>
  <c r="D303" s="1"/>
  <c r="G184"/>
  <c r="C287" s="1"/>
  <c r="G168"/>
  <c r="D271" s="1"/>
  <c r="G206"/>
  <c r="C309" s="1"/>
  <c r="G202"/>
  <c r="D305" s="1"/>
  <c r="G122"/>
  <c r="C225" s="1"/>
  <c r="G114"/>
  <c r="C217" s="1"/>
  <c r="G179"/>
  <c r="C282" s="1"/>
  <c r="G129"/>
  <c r="D232" s="1"/>
  <c r="G113"/>
  <c r="C216" s="1"/>
  <c r="G147"/>
  <c r="C250" s="1"/>
  <c r="G194"/>
  <c r="C297" s="1"/>
  <c r="G120"/>
  <c r="C223" s="1"/>
  <c r="G146"/>
  <c r="D249" s="1"/>
  <c r="G123"/>
  <c r="C226" s="1"/>
  <c r="G139"/>
  <c r="C242" s="1"/>
  <c r="G157"/>
  <c r="D260" s="1"/>
  <c r="G189"/>
  <c r="D292" s="1"/>
  <c r="G207"/>
  <c r="C310" s="1"/>
  <c r="G124" i="12"/>
  <c r="B227" s="1"/>
  <c r="G115"/>
  <c r="B218" s="1"/>
  <c r="G114"/>
  <c r="D217" s="1"/>
  <c r="G192"/>
  <c r="D295" s="1"/>
  <c r="G204"/>
  <c r="D307" s="1"/>
  <c r="F31" i="6"/>
  <c r="D34" i="7"/>
  <c r="D26"/>
  <c r="D29"/>
  <c r="G197" i="12"/>
  <c r="C300" s="1"/>
  <c r="G181"/>
  <c r="B284" s="1"/>
  <c r="G169"/>
  <c r="C272" s="1"/>
  <c r="G165"/>
  <c r="D268" s="1"/>
  <c r="G147"/>
  <c r="D250" s="1"/>
  <c r="G129"/>
  <c r="B232" s="1"/>
  <c r="G164"/>
  <c r="B267" s="1"/>
  <c r="G183"/>
  <c r="C286" s="1"/>
  <c r="D37" i="7"/>
  <c r="G37" s="1"/>
  <c r="D56" s="1"/>
  <c r="D32"/>
  <c r="E34" i="8"/>
  <c r="E41"/>
  <c r="G112" i="12"/>
  <c r="D215" s="1"/>
  <c r="G122"/>
  <c r="C225" s="1"/>
  <c r="G151"/>
  <c r="C254" s="1"/>
  <c r="G117"/>
  <c r="D220" s="1"/>
  <c r="G184"/>
  <c r="C287" s="1"/>
  <c r="G162"/>
  <c r="B265" s="1"/>
  <c r="G202"/>
  <c r="D305" s="1"/>
  <c r="G132"/>
  <c r="C235" s="1"/>
  <c r="G116"/>
  <c r="D219" s="1"/>
  <c r="G198"/>
  <c r="D301" s="1"/>
  <c r="G182"/>
  <c r="C285" s="1"/>
  <c r="G139"/>
  <c r="B242" s="1"/>
  <c r="G201"/>
  <c r="C304" s="1"/>
  <c r="G172"/>
  <c r="C275" s="1"/>
  <c r="G205"/>
  <c r="C308" s="1"/>
  <c r="G175"/>
  <c r="D278" s="1"/>
  <c r="G207"/>
  <c r="C310" s="1"/>
  <c r="G206" i="10"/>
  <c r="C309" s="1"/>
  <c r="G173"/>
  <c r="B276" s="1"/>
  <c r="F39" i="8"/>
  <c r="F32"/>
  <c r="F30"/>
  <c r="F33"/>
  <c r="F26"/>
  <c r="F31"/>
  <c r="F28"/>
  <c r="F34"/>
  <c r="F37"/>
  <c r="F40"/>
  <c r="F38"/>
  <c r="F35"/>
  <c r="F41"/>
  <c r="G41" s="1"/>
  <c r="C60" s="1"/>
  <c r="E37"/>
  <c r="E33"/>
  <c r="E28"/>
  <c r="E40"/>
  <c r="E30"/>
  <c r="E38"/>
  <c r="E31"/>
  <c r="G119" i="11"/>
  <c r="B222" s="1"/>
  <c r="G190" i="10"/>
  <c r="C293" s="1"/>
  <c r="G157"/>
  <c r="D260" s="1"/>
  <c r="G122" i="11"/>
  <c r="B225" s="1"/>
  <c r="G146"/>
  <c r="B249" s="1"/>
  <c r="F30" i="5"/>
  <c r="F41"/>
  <c r="D41" i="6"/>
  <c r="D38"/>
  <c r="D36"/>
  <c r="D30"/>
  <c r="D39"/>
  <c r="F27" i="8"/>
  <c r="G27" s="1"/>
  <c r="D46" s="1"/>
  <c r="G204" i="11"/>
  <c r="B307" s="1"/>
  <c r="E26" i="8"/>
  <c r="F36"/>
  <c r="G121" i="10"/>
  <c r="B224" s="1"/>
  <c r="G126"/>
  <c r="B229" s="1"/>
  <c r="G166" i="11"/>
  <c r="C269" s="1"/>
  <c r="G164"/>
  <c r="B267" s="1"/>
  <c r="G172" i="10"/>
  <c r="C275" s="1"/>
  <c r="G156"/>
  <c r="B259" s="1"/>
  <c r="G114"/>
  <c r="D217" s="1"/>
  <c r="G119"/>
  <c r="D222" s="1"/>
  <c r="G199" i="11"/>
  <c r="D302" s="1"/>
  <c r="G151"/>
  <c r="D254" s="1"/>
  <c r="G193"/>
  <c r="D296" s="1"/>
  <c r="G169"/>
  <c r="D272" s="1"/>
  <c r="G189" i="10"/>
  <c r="C292" s="1"/>
  <c r="G141"/>
  <c r="B244" s="1"/>
  <c r="G158"/>
  <c r="C261" s="1"/>
  <c r="G110"/>
  <c r="D213" s="1"/>
  <c r="G186" i="11"/>
  <c r="C289" s="1"/>
  <c r="G137"/>
  <c r="G184" i="10"/>
  <c r="C287" s="1"/>
  <c r="G140"/>
  <c r="D243" s="1"/>
  <c r="G155"/>
  <c r="B258" s="1"/>
  <c r="G138"/>
  <c r="C241" s="1"/>
  <c r="G123"/>
  <c r="B226" s="1"/>
  <c r="G127"/>
  <c r="D230" s="1"/>
  <c r="G166"/>
  <c r="D269" s="1"/>
  <c r="G188"/>
  <c r="D291" s="1"/>
  <c r="G116"/>
  <c r="C219" s="1"/>
  <c r="G143"/>
  <c r="D246" s="1"/>
  <c r="G183"/>
  <c r="B286" s="1"/>
  <c r="G183" i="11"/>
  <c r="C286" s="1"/>
  <c r="G132"/>
  <c r="D235" s="1"/>
  <c r="G197" i="10"/>
  <c r="C300" s="1"/>
  <c r="G169"/>
  <c r="D272" s="1"/>
  <c r="G133"/>
  <c r="D236" s="1"/>
  <c r="G125"/>
  <c r="C228" s="1"/>
  <c r="G170" i="11"/>
  <c r="B273" s="1"/>
  <c r="G121"/>
  <c r="C224" s="1"/>
  <c r="G184"/>
  <c r="C287" s="1"/>
  <c r="G200" i="10"/>
  <c r="C303" s="1"/>
  <c r="G152"/>
  <c r="B255" s="1"/>
  <c r="G171"/>
  <c r="D274" s="1"/>
  <c r="G139"/>
  <c r="B242" s="1"/>
  <c r="G162"/>
  <c r="B265" s="1"/>
  <c r="G122"/>
  <c r="D225" s="1"/>
  <c r="G207"/>
  <c r="B310" s="1"/>
  <c r="G115"/>
  <c r="C218" s="1"/>
  <c r="G202"/>
  <c r="B305" s="1"/>
  <c r="F31" i="7"/>
  <c r="G206" i="11"/>
  <c r="C309" s="1"/>
  <c r="G144"/>
  <c r="D247" s="1"/>
  <c r="G128"/>
  <c r="D231" s="1"/>
  <c r="G143"/>
  <c r="C246" s="1"/>
  <c r="G111"/>
  <c r="C214" s="1"/>
  <c r="G182" i="10"/>
  <c r="B285" s="1"/>
  <c r="G198"/>
  <c r="D301" s="1"/>
  <c r="G165"/>
  <c r="D268" s="1"/>
  <c r="G149"/>
  <c r="C252" s="1"/>
  <c r="G113"/>
  <c r="B216" s="1"/>
  <c r="G138" i="11"/>
  <c r="B241" s="1"/>
  <c r="G150" i="10"/>
  <c r="C253" s="1"/>
  <c r="G134"/>
  <c r="C237" s="1"/>
  <c r="G150" i="11"/>
  <c r="D253" s="1"/>
  <c r="G190"/>
  <c r="C293" s="1"/>
  <c r="G172"/>
  <c r="D275" s="1"/>
  <c r="G196" i="10"/>
  <c r="D299" s="1"/>
  <c r="G180"/>
  <c r="D283" s="1"/>
  <c r="G164"/>
  <c r="C267" s="1"/>
  <c r="G148"/>
  <c r="B251" s="1"/>
  <c r="G128"/>
  <c r="C231" s="1"/>
  <c r="G120"/>
  <c r="C223" s="1"/>
  <c r="G112"/>
  <c r="B215" s="1"/>
  <c r="G167"/>
  <c r="C270" s="1"/>
  <c r="G151"/>
  <c r="B254" s="1"/>
  <c r="G135"/>
  <c r="D238" s="1"/>
  <c r="G154"/>
  <c r="D257" s="1"/>
  <c r="G195"/>
  <c r="D298" s="1"/>
  <c r="G199"/>
  <c r="B302" s="1"/>
  <c r="G111"/>
  <c r="C214" s="1"/>
  <c r="G194"/>
  <c r="D297" s="1"/>
  <c r="G142"/>
  <c r="D245" s="1"/>
  <c r="G209" i="11"/>
  <c r="B312" s="1"/>
  <c r="G198"/>
  <c r="C301" s="1"/>
  <c r="G149"/>
  <c r="C252" s="1"/>
  <c r="G204" i="10"/>
  <c r="B307" s="1"/>
  <c r="G124"/>
  <c r="D227" s="1"/>
  <c r="G159"/>
  <c r="C262" s="1"/>
  <c r="G170"/>
  <c r="C273" s="1"/>
  <c r="G179"/>
  <c r="D282" s="1"/>
  <c r="G178"/>
  <c r="D281" s="1"/>
  <c r="G191" i="11"/>
  <c r="C294" s="1"/>
  <c r="G175"/>
  <c r="D278" s="1"/>
  <c r="G177"/>
  <c r="C280" s="1"/>
  <c r="G123"/>
  <c r="C226" s="1"/>
  <c r="G205" i="10"/>
  <c r="B308" s="1"/>
  <c r="G181"/>
  <c r="C284" s="1"/>
  <c r="G153"/>
  <c r="D256" s="1"/>
  <c r="D285"/>
  <c r="G168"/>
  <c r="D271" s="1"/>
  <c r="G132"/>
  <c r="D235" s="1"/>
  <c r="G175"/>
  <c r="C278" s="1"/>
  <c r="G195" i="11"/>
  <c r="C298" s="1"/>
  <c r="G187"/>
  <c r="C290" s="1"/>
  <c r="G179"/>
  <c r="C282" s="1"/>
  <c r="G155"/>
  <c r="C258" s="1"/>
  <c r="G208"/>
  <c r="C311" s="1"/>
  <c r="G124"/>
  <c r="D227" s="1"/>
  <c r="G157"/>
  <c r="D260" s="1"/>
  <c r="G147"/>
  <c r="D250" s="1"/>
  <c r="G209" i="10"/>
  <c r="D312" s="1"/>
  <c r="G201"/>
  <c r="D304" s="1"/>
  <c r="G193"/>
  <c r="D296" s="1"/>
  <c r="G185"/>
  <c r="D288" s="1"/>
  <c r="G177"/>
  <c r="D280" s="1"/>
  <c r="G161"/>
  <c r="C264" s="1"/>
  <c r="G145"/>
  <c r="C248" s="1"/>
  <c r="G137"/>
  <c r="C240" s="1"/>
  <c r="G129"/>
  <c r="C232" s="1"/>
  <c r="G117"/>
  <c r="D220" s="1"/>
  <c r="D293"/>
  <c r="G174"/>
  <c r="C277" s="1"/>
  <c r="C245"/>
  <c r="G118"/>
  <c r="D221" s="1"/>
  <c r="G162" i="11"/>
  <c r="C265" s="1"/>
  <c r="G178"/>
  <c r="C281" s="1"/>
  <c r="G129"/>
  <c r="C232" s="1"/>
  <c r="G145"/>
  <c r="D248" s="1"/>
  <c r="G176"/>
  <c r="D279" s="1"/>
  <c r="G192"/>
  <c r="D295" s="1"/>
  <c r="G208" i="10"/>
  <c r="D311" s="1"/>
  <c r="G192"/>
  <c r="B295" s="1"/>
  <c r="G176"/>
  <c r="D279" s="1"/>
  <c r="G160"/>
  <c r="B263" s="1"/>
  <c r="G144"/>
  <c r="D247" s="1"/>
  <c r="G136"/>
  <c r="D239" s="1"/>
  <c r="G163"/>
  <c r="C266" s="1"/>
  <c r="G147"/>
  <c r="D250" s="1"/>
  <c r="G131"/>
  <c r="D234" s="1"/>
  <c r="G146"/>
  <c r="B249" s="1"/>
  <c r="G130"/>
  <c r="C233" s="1"/>
  <c r="D270"/>
  <c r="D278"/>
  <c r="G187"/>
  <c r="C290" s="1"/>
  <c r="G191"/>
  <c r="B294" s="1"/>
  <c r="G203"/>
  <c r="C306" s="1"/>
  <c r="C310"/>
  <c r="C298"/>
  <c r="G186"/>
  <c r="C289" s="1"/>
  <c r="F41" i="7"/>
  <c r="F39"/>
  <c r="D41"/>
  <c r="D39"/>
  <c r="D36"/>
  <c r="E39" i="8"/>
  <c r="E29"/>
  <c r="G29" s="1"/>
  <c r="C48" s="1"/>
  <c r="E32"/>
  <c r="E35"/>
  <c r="G34" i="9"/>
  <c r="B53" s="1"/>
  <c r="G35"/>
  <c r="B54" s="1"/>
  <c r="F41" i="6"/>
  <c r="G38" i="9"/>
  <c r="B57" s="1"/>
  <c r="G39"/>
  <c r="C58" s="1"/>
  <c r="G40"/>
  <c r="B59" s="1"/>
  <c r="F40" i="6"/>
  <c r="F40" i="7"/>
  <c r="D33"/>
  <c r="D31"/>
  <c r="F30"/>
  <c r="F34"/>
  <c r="E36" i="8"/>
  <c r="G36" s="1"/>
  <c r="D55" s="1"/>
  <c r="G27" i="9"/>
  <c r="C46" s="1"/>
  <c r="G41"/>
  <c r="B60" s="1"/>
  <c r="G31"/>
  <c r="B50" s="1"/>
  <c r="E29" i="5"/>
  <c r="E28"/>
  <c r="E38"/>
  <c r="E35"/>
  <c r="E41"/>
  <c r="E37"/>
  <c r="E34"/>
  <c r="E40"/>
  <c r="E26"/>
  <c r="E39"/>
  <c r="E36"/>
  <c r="E27"/>
  <c r="E32"/>
  <c r="E30"/>
  <c r="E33"/>
  <c r="E31"/>
  <c r="E39" i="6"/>
  <c r="E36"/>
  <c r="E33"/>
  <c r="E41"/>
  <c r="E38"/>
  <c r="E31"/>
  <c r="E37"/>
  <c r="E35"/>
  <c r="E32"/>
  <c r="E26"/>
  <c r="E29"/>
  <c r="E30"/>
  <c r="E27"/>
  <c r="E28"/>
  <c r="E40"/>
  <c r="E34"/>
  <c r="D40"/>
  <c r="G38" i="8"/>
  <c r="B57" s="1"/>
  <c r="D32" i="6"/>
  <c r="D27"/>
  <c r="D29"/>
  <c r="D34"/>
  <c r="D26"/>
  <c r="D28"/>
  <c r="D31"/>
  <c r="D33"/>
  <c r="F33" i="7"/>
  <c r="F32"/>
  <c r="F27"/>
  <c r="F38"/>
  <c r="G38" s="1"/>
  <c r="D57" s="1"/>
  <c r="D35" i="6"/>
  <c r="F29" i="7"/>
  <c r="F28"/>
  <c r="F35"/>
  <c r="G35" s="1"/>
  <c r="D54" s="1"/>
  <c r="G26"/>
  <c r="D45" s="1"/>
  <c r="D28" i="4"/>
  <c r="F37" i="6"/>
  <c r="F36"/>
  <c r="F35"/>
  <c r="F28"/>
  <c r="F33"/>
  <c r="F39"/>
  <c r="F26"/>
  <c r="F32"/>
  <c r="F29"/>
  <c r="F27"/>
  <c r="F38"/>
  <c r="F34"/>
  <c r="G28" i="7"/>
  <c r="C47" s="1"/>
  <c r="F33" i="5"/>
  <c r="F26"/>
  <c r="D39" i="4"/>
  <c r="F34" i="5"/>
  <c r="D40" i="4"/>
  <c r="F37" i="5"/>
  <c r="F29"/>
  <c r="D35" i="4"/>
  <c r="D32"/>
  <c r="D26"/>
  <c r="F27"/>
  <c r="F36"/>
  <c r="F40"/>
  <c r="F28"/>
  <c r="F32"/>
  <c r="F35"/>
  <c r="D40" i="5"/>
  <c r="D36"/>
  <c r="D32"/>
  <c r="D41"/>
  <c r="D37"/>
  <c r="D33"/>
  <c r="D29"/>
  <c r="F34" i="4"/>
  <c r="F26"/>
  <c r="F33"/>
  <c r="D38" i="5"/>
  <c r="E41" i="4"/>
  <c r="E37"/>
  <c r="E33"/>
  <c r="E29"/>
  <c r="E31"/>
  <c r="E35"/>
  <c r="E39"/>
  <c r="E27"/>
  <c r="G27" s="1"/>
  <c r="F31"/>
  <c r="D27" i="5"/>
  <c r="E34" i="4"/>
  <c r="E26"/>
  <c r="F29"/>
  <c r="E32"/>
  <c r="D28" i="5"/>
  <c r="D39"/>
  <c r="F39" i="4"/>
  <c r="F38"/>
  <c r="E30"/>
  <c r="F41"/>
  <c r="F36" i="5"/>
  <c r="F32"/>
  <c r="F28"/>
  <c r="F39"/>
  <c r="F35"/>
  <c r="F31"/>
  <c r="F27"/>
  <c r="E28" i="4"/>
  <c r="F38" i="5"/>
  <c r="D30"/>
  <c r="D26"/>
  <c r="D29" i="4"/>
  <c r="D37"/>
  <c r="D33"/>
  <c r="D41"/>
  <c r="D30"/>
  <c r="D34"/>
  <c r="D38"/>
  <c r="D35" i="5"/>
  <c r="D36" i="4"/>
  <c r="E38"/>
  <c r="F30"/>
  <c r="F37"/>
  <c r="E40"/>
  <c r="F40" i="5"/>
  <c r="D34"/>
  <c r="D31" i="4"/>
  <c r="G31" i="3"/>
  <c r="D50" s="1"/>
  <c r="G26"/>
  <c r="C45" s="1"/>
  <c r="G38"/>
  <c r="C57" s="1"/>
  <c r="G40"/>
  <c r="D59" s="1"/>
  <c r="G27"/>
  <c r="D46" s="1"/>
  <c r="G39"/>
  <c r="C58" s="1"/>
  <c r="G30"/>
  <c r="C49" s="1"/>
  <c r="G41"/>
  <c r="C60" s="1"/>
  <c r="G36"/>
  <c r="B55" s="1"/>
  <c r="G28"/>
  <c r="B47" s="1"/>
  <c r="G35"/>
  <c r="B54" s="1"/>
  <c r="G32"/>
  <c r="D51" s="1"/>
  <c r="G33"/>
  <c r="C52" s="1"/>
  <c r="G34"/>
  <c r="B53" s="1"/>
  <c r="G37"/>
  <c r="B56" s="1"/>
  <c r="G29"/>
  <c r="D48" s="1"/>
  <c r="C240" i="11" l="1"/>
  <c r="D262" i="13"/>
  <c r="D266" i="14"/>
  <c r="G26" i="9"/>
  <c r="B45" s="1"/>
  <c r="H215" i="11"/>
  <c r="H214"/>
  <c r="G163"/>
  <c r="C266" s="1"/>
  <c r="G161"/>
  <c r="C264" s="1"/>
  <c r="B270" i="16"/>
  <c r="G145" i="15"/>
  <c r="D248" s="1"/>
  <c r="G209"/>
  <c r="C266"/>
  <c r="G192"/>
  <c r="C295" s="1"/>
  <c r="G113"/>
  <c r="B216" s="1"/>
  <c r="G157"/>
  <c r="C260" s="1"/>
  <c r="G203"/>
  <c r="C306" s="1"/>
  <c r="D292" i="12"/>
  <c r="D295" i="13"/>
  <c r="G156" i="11"/>
  <c r="D259" s="1"/>
  <c r="G173"/>
  <c r="C276" s="1"/>
  <c r="G110"/>
  <c r="G113"/>
  <c r="C216" s="1"/>
  <c r="G135" i="15"/>
  <c r="D238" s="1"/>
  <c r="G174"/>
  <c r="C277" s="1"/>
  <c r="G202" i="11"/>
  <c r="C305" s="1"/>
  <c r="G153"/>
  <c r="B256" s="1"/>
  <c r="G116"/>
  <c r="G134"/>
  <c r="B237" s="1"/>
  <c r="G180"/>
  <c r="B283" s="1"/>
  <c r="G139"/>
  <c r="C242" s="1"/>
  <c r="G28" i="8"/>
  <c r="C47" s="1"/>
  <c r="G33"/>
  <c r="C52" s="1"/>
  <c r="B281" i="14"/>
  <c r="G40" i="7"/>
  <c r="C59" s="1"/>
  <c r="G28" i="9"/>
  <c r="C47" s="1"/>
  <c r="D312" i="14"/>
  <c r="D256" i="15"/>
  <c r="C257"/>
  <c r="G158" i="11"/>
  <c r="C261" s="1"/>
  <c r="G150" i="15"/>
  <c r="D253" s="1"/>
  <c r="G29" i="6"/>
  <c r="D48" s="1"/>
  <c r="G126" i="11"/>
  <c r="D229" s="1"/>
  <c r="G141" i="13"/>
  <c r="C244" s="1"/>
  <c r="G159" i="15"/>
  <c r="C262" s="1"/>
  <c r="G149"/>
  <c r="B252" s="1"/>
  <c r="D270" i="16"/>
  <c r="G131" i="15"/>
  <c r="G176"/>
  <c r="D279" s="1"/>
  <c r="G140"/>
  <c r="D243" s="1"/>
  <c r="G129"/>
  <c r="B232" s="1"/>
  <c r="D303" i="10"/>
  <c r="B311"/>
  <c r="D226"/>
  <c r="B298"/>
  <c r="B251" i="16"/>
  <c r="D251"/>
  <c r="B288"/>
  <c r="D288"/>
  <c r="D245"/>
  <c r="B245"/>
  <c r="C287"/>
  <c r="B309"/>
  <c r="D287"/>
  <c r="B293"/>
  <c r="C299"/>
  <c r="D285"/>
  <c r="D302"/>
  <c r="C271"/>
  <c r="C266"/>
  <c r="B252"/>
  <c r="D312"/>
  <c r="C279"/>
  <c r="B274"/>
  <c r="B234"/>
  <c r="B221"/>
  <c r="B237"/>
  <c r="D261"/>
  <c r="D256"/>
  <c r="D267"/>
  <c r="D215"/>
  <c r="B257"/>
  <c r="B215"/>
  <c r="D262"/>
  <c r="B267"/>
  <c r="C223"/>
  <c r="D244"/>
  <c r="C290"/>
  <c r="D298"/>
  <c r="B228"/>
  <c r="B239"/>
  <c r="C310"/>
  <c r="B296"/>
  <c r="B301"/>
  <c r="B271"/>
  <c r="B272"/>
  <c r="D231"/>
  <c r="C302"/>
  <c r="B231"/>
  <c r="C244"/>
  <c r="C309"/>
  <c r="D274"/>
  <c r="C239"/>
  <c r="D250"/>
  <c r="D310"/>
  <c r="B222"/>
  <c r="D228"/>
  <c r="B223"/>
  <c r="C282"/>
  <c r="B290"/>
  <c r="D283"/>
  <c r="C250"/>
  <c r="B291"/>
  <c r="D280"/>
  <c r="C283"/>
  <c r="D286"/>
  <c r="B286"/>
  <c r="C252"/>
  <c r="D266"/>
  <c r="B214" i="13"/>
  <c r="D214"/>
  <c r="B224" i="15"/>
  <c r="D224"/>
  <c r="C224"/>
  <c r="B225" i="16"/>
  <c r="D225"/>
  <c r="B226"/>
  <c r="D226"/>
  <c r="D265"/>
  <c r="B265"/>
  <c r="D249"/>
  <c r="B249"/>
  <c r="C305" i="14"/>
  <c r="D305"/>
  <c r="C241" i="13"/>
  <c r="D241"/>
  <c r="B240" i="15"/>
  <c r="C240"/>
  <c r="B312"/>
  <c r="D312"/>
  <c r="B263" i="12"/>
  <c r="D263"/>
  <c r="D224" i="16"/>
  <c r="B224"/>
  <c r="D234" i="15"/>
  <c r="C234"/>
  <c r="B289"/>
  <c r="C289"/>
  <c r="C299" i="10"/>
  <c r="C218" i="13"/>
  <c r="D268" i="16"/>
  <c r="C235"/>
  <c r="C273"/>
  <c r="G145"/>
  <c r="C248" s="1"/>
  <c r="D263"/>
  <c r="D251" i="10"/>
  <c r="C276"/>
  <c r="C219" i="13"/>
  <c r="C309" i="14"/>
  <c r="D213" i="15"/>
  <c r="B266"/>
  <c r="B300" i="16"/>
  <c r="B238"/>
  <c r="B311"/>
  <c r="B219"/>
  <c r="B227"/>
  <c r="B235"/>
  <c r="B243"/>
  <c r="B259"/>
  <c r="D229"/>
  <c r="D254"/>
  <c r="G138"/>
  <c r="C241" s="1"/>
  <c r="B263"/>
  <c r="B279"/>
  <c r="B295"/>
  <c r="B232"/>
  <c r="C278"/>
  <c r="D299"/>
  <c r="C255"/>
  <c r="D306"/>
  <c r="B275"/>
  <c r="B292"/>
  <c r="G201"/>
  <c r="C304" s="1"/>
  <c r="B230"/>
  <c r="C254"/>
  <c r="D219"/>
  <c r="D264"/>
  <c r="C229"/>
  <c r="C230"/>
  <c r="C268"/>
  <c r="C292"/>
  <c r="C300"/>
  <c r="C275"/>
  <c r="B262"/>
  <c r="B278"/>
  <c r="B294"/>
  <c r="C224"/>
  <c r="C232"/>
  <c r="C225"/>
  <c r="C226"/>
  <c r="C265"/>
  <c r="C249"/>
  <c r="G27" i="7"/>
  <c r="B46" s="1"/>
  <c r="C272" i="10"/>
  <c r="D228" i="13"/>
  <c r="G28" i="6"/>
  <c r="B47" s="1"/>
  <c r="G27"/>
  <c r="B46" s="1"/>
  <c r="C297" i="10"/>
  <c r="D223"/>
  <c r="C243"/>
  <c r="D252"/>
  <c r="B270"/>
  <c r="B299"/>
  <c r="C226"/>
  <c r="G30" i="8"/>
  <c r="C49" s="1"/>
  <c r="C292" i="12"/>
  <c r="D236" i="13"/>
  <c r="G36" i="9"/>
  <c r="D55" s="1"/>
  <c r="D268" i="15"/>
  <c r="D277"/>
  <c r="D264"/>
  <c r="C268"/>
  <c r="C253"/>
  <c r="G115" i="11"/>
  <c r="C218" s="1"/>
  <c r="G189"/>
  <c r="B292" s="1"/>
  <c r="G120"/>
  <c r="B223" s="1"/>
  <c r="G130" i="13"/>
  <c r="C233" s="1"/>
  <c r="G181" i="16"/>
  <c r="C284" s="1"/>
  <c r="B277"/>
  <c r="C251"/>
  <c r="B256"/>
  <c r="C295"/>
  <c r="B282"/>
  <c r="B298"/>
  <c r="G186"/>
  <c r="B269"/>
  <c r="B218"/>
  <c r="B233"/>
  <c r="B255"/>
  <c r="C227"/>
  <c r="G173"/>
  <c r="C276" s="1"/>
  <c r="G117"/>
  <c r="G111"/>
  <c r="C214" s="1"/>
  <c r="G155"/>
  <c r="C258" s="1"/>
  <c r="C217"/>
  <c r="C233"/>
  <c r="C218"/>
  <c r="C234"/>
  <c r="C261"/>
  <c r="C269"/>
  <c r="C277"/>
  <c r="C285"/>
  <c r="C293"/>
  <c r="C301"/>
  <c r="C257"/>
  <c r="C308"/>
  <c r="G133"/>
  <c r="C236" s="1"/>
  <c r="D295" i="14"/>
  <c r="G154" i="11"/>
  <c r="D257" s="1"/>
  <c r="G135"/>
  <c r="D238" s="1"/>
  <c r="G171"/>
  <c r="C274" s="1"/>
  <c r="G30" i="9"/>
  <c r="C49" s="1"/>
  <c r="D275" i="14"/>
  <c r="C275"/>
  <c r="G174" i="11"/>
  <c r="C277" s="1"/>
  <c r="G130"/>
  <c r="B233" s="1"/>
  <c r="G127"/>
  <c r="C230" s="1"/>
  <c r="G196"/>
  <c r="C299" s="1"/>
  <c r="C238" i="15"/>
  <c r="D240"/>
  <c r="G141" i="11"/>
  <c r="D244" s="1"/>
  <c r="G114"/>
  <c r="B217" s="1"/>
  <c r="G125"/>
  <c r="D228" s="1"/>
  <c r="G159"/>
  <c r="D262" s="1"/>
  <c r="G142"/>
  <c r="C245" s="1"/>
  <c r="G194"/>
  <c r="C297" s="1"/>
  <c r="G160"/>
  <c r="C263" s="1"/>
  <c r="G194" i="16"/>
  <c r="D308"/>
  <c r="G150"/>
  <c r="C253" s="1"/>
  <c r="G143"/>
  <c r="G110"/>
  <c r="G204"/>
  <c r="C307" s="1"/>
  <c r="G113"/>
  <c r="C216" s="1"/>
  <c r="B273"/>
  <c r="G139"/>
  <c r="G144"/>
  <c r="C247" s="1"/>
  <c r="G202"/>
  <c r="C305" s="1"/>
  <c r="G157"/>
  <c r="G178"/>
  <c r="C243"/>
  <c r="C259"/>
  <c r="C221"/>
  <c r="C237"/>
  <c r="C222"/>
  <c r="C238"/>
  <c r="C264"/>
  <c r="C272"/>
  <c r="C280"/>
  <c r="C288"/>
  <c r="C296"/>
  <c r="C245"/>
  <c r="C311"/>
  <c r="C312"/>
  <c r="C291"/>
  <c r="B240"/>
  <c r="C215" i="15"/>
  <c r="C217"/>
  <c r="C263"/>
  <c r="B304"/>
  <c r="C275"/>
  <c r="C222"/>
  <c r="B245"/>
  <c r="D222"/>
  <c r="C279"/>
  <c r="C245"/>
  <c r="C252"/>
  <c r="D285"/>
  <c r="B287"/>
  <c r="D233"/>
  <c r="B282"/>
  <c r="C219"/>
  <c r="C274"/>
  <c r="D217"/>
  <c r="D250"/>
  <c r="C303"/>
  <c r="B271"/>
  <c r="B234"/>
  <c r="C227"/>
  <c r="B221"/>
  <c r="D232"/>
  <c r="C281"/>
  <c r="D267"/>
  <c r="B277"/>
  <c r="D226"/>
  <c r="C235"/>
  <c r="B275"/>
  <c r="C264"/>
  <c r="C310"/>
  <c r="C288"/>
  <c r="B285"/>
  <c r="C267"/>
  <c r="B281"/>
  <c r="C216"/>
  <c r="B279"/>
  <c r="D242"/>
  <c r="B296"/>
  <c r="B246"/>
  <c r="C250"/>
  <c r="D262"/>
  <c r="B231"/>
  <c r="B276"/>
  <c r="B292"/>
  <c r="B290"/>
  <c r="C248"/>
  <c r="B294"/>
  <c r="D294"/>
  <c r="D251"/>
  <c r="B307"/>
  <c r="D276"/>
  <c r="D292"/>
  <c r="B214"/>
  <c r="C302"/>
  <c r="D229"/>
  <c r="D272"/>
  <c r="D252"/>
  <c r="B238"/>
  <c r="B302"/>
  <c r="D291"/>
  <c r="B251"/>
  <c r="D284"/>
  <c r="D300"/>
  <c r="B270"/>
  <c r="C265"/>
  <c r="B243"/>
  <c r="D254"/>
  <c r="D214"/>
  <c r="B272"/>
  <c r="C237"/>
  <c r="B284"/>
  <c r="B300"/>
  <c r="B265"/>
  <c r="D289"/>
  <c r="B219"/>
  <c r="B280"/>
  <c r="B262"/>
  <c r="B269"/>
  <c r="B248"/>
  <c r="B242"/>
  <c r="C232"/>
  <c r="B254"/>
  <c r="B223"/>
  <c r="B229"/>
  <c r="C280"/>
  <c r="C296"/>
  <c r="C312"/>
  <c r="C243"/>
  <c r="C269"/>
  <c r="D259"/>
  <c r="D271"/>
  <c r="B260"/>
  <c r="B253"/>
  <c r="D283" i="13"/>
  <c r="C283"/>
  <c r="B276" i="12"/>
  <c r="D276"/>
  <c r="C276"/>
  <c r="B260"/>
  <c r="C260"/>
  <c r="D243" i="11"/>
  <c r="C243"/>
  <c r="D235" i="13"/>
  <c r="C235"/>
  <c r="D306" i="10"/>
  <c r="D244" i="13"/>
  <c r="D254"/>
  <c r="C229" i="14"/>
  <c r="D293"/>
  <c r="B230" i="15"/>
  <c r="D278"/>
  <c r="C233"/>
  <c r="B306"/>
  <c r="B293"/>
  <c r="B309"/>
  <c r="D258"/>
  <c r="D295"/>
  <c r="D274"/>
  <c r="C247"/>
  <c r="C293"/>
  <c r="D306"/>
  <c r="C226"/>
  <c r="B286"/>
  <c r="C298"/>
  <c r="C213"/>
  <c r="D228"/>
  <c r="B258"/>
  <c r="C297"/>
  <c r="B305"/>
  <c r="C283"/>
  <c r="C278"/>
  <c r="D298"/>
  <c r="D237"/>
  <c r="C223"/>
  <c r="B283"/>
  <c r="B247"/>
  <c r="B227"/>
  <c r="D246"/>
  <c r="D216"/>
  <c r="D260"/>
  <c r="B240" i="10"/>
  <c r="D273"/>
  <c r="C299" i="13"/>
  <c r="C301"/>
  <c r="D227" i="12"/>
  <c r="C307" i="15"/>
  <c r="C241"/>
  <c r="B295"/>
  <c r="B259"/>
  <c r="B239"/>
  <c r="C261"/>
  <c r="B244"/>
  <c r="C305"/>
  <c r="D218"/>
  <c r="C304"/>
  <c r="B291"/>
  <c r="B255"/>
  <c r="B235"/>
  <c r="C255"/>
  <c r="B256"/>
  <c r="C218"/>
  <c r="D230"/>
  <c r="C228"/>
  <c r="C287"/>
  <c r="C282"/>
  <c r="D241"/>
  <c r="C221"/>
  <c r="B303"/>
  <c r="B261"/>
  <c r="B263"/>
  <c r="B215"/>
  <c r="B257"/>
  <c r="B310"/>
  <c r="B301"/>
  <c r="C249"/>
  <c r="B273"/>
  <c r="C270"/>
  <c r="C231"/>
  <c r="D244"/>
  <c r="D290" i="10"/>
  <c r="D308" i="15"/>
  <c r="C309"/>
  <c r="G34" i="7"/>
  <c r="D53" s="1"/>
  <c r="C274" i="10"/>
  <c r="G31" i="6"/>
  <c r="C50" s="1"/>
  <c r="G36" i="7"/>
  <c r="D55" s="1"/>
  <c r="B290" i="10"/>
  <c r="D275"/>
  <c r="C242"/>
  <c r="C285"/>
  <c r="D272" i="12"/>
  <c r="C304" i="13"/>
  <c r="D213"/>
  <c r="C280"/>
  <c r="C294" i="14"/>
  <c r="G185" i="11"/>
  <c r="D288" s="1"/>
  <c r="C273" i="15"/>
  <c r="B249"/>
  <c r="C286"/>
  <c r="B308"/>
  <c r="B297"/>
  <c r="C239"/>
  <c r="D250" i="14"/>
  <c r="D278"/>
  <c r="B293"/>
  <c r="C276"/>
  <c r="C278"/>
  <c r="B218"/>
  <c r="B247"/>
  <c r="B256"/>
  <c r="B260"/>
  <c r="C289"/>
  <c r="D256"/>
  <c r="D307"/>
  <c r="D308"/>
  <c r="C271"/>
  <c r="D296"/>
  <c r="B308"/>
  <c r="B266"/>
  <c r="C249"/>
  <c r="C292"/>
  <c r="B263"/>
  <c r="B292"/>
  <c r="C307"/>
  <c r="C282"/>
  <c r="D263"/>
  <c r="C273"/>
  <c r="B303"/>
  <c r="B229"/>
  <c r="C230"/>
  <c r="B288"/>
  <c r="B241"/>
  <c r="B230"/>
  <c r="C260"/>
  <c r="D288"/>
  <c r="D238"/>
  <c r="C238"/>
  <c r="C231"/>
  <c r="B244"/>
  <c r="B249"/>
  <c r="C310"/>
  <c r="C284"/>
  <c r="C245"/>
  <c r="C255"/>
  <c r="C241"/>
  <c r="D270"/>
  <c r="D274"/>
  <c r="C274"/>
  <c r="D244"/>
  <c r="C281"/>
  <c r="B224"/>
  <c r="B270"/>
  <c r="D224"/>
  <c r="D243"/>
  <c r="D310"/>
  <c r="D231"/>
  <c r="C214"/>
  <c r="B305"/>
  <c r="B312"/>
  <c r="B250"/>
  <c r="C296"/>
  <c r="B309"/>
  <c r="D214"/>
  <c r="B215"/>
  <c r="C215"/>
  <c r="B265"/>
  <c r="B246"/>
  <c r="D299"/>
  <c r="D234"/>
  <c r="D277"/>
  <c r="B286"/>
  <c r="B302"/>
  <c r="C248"/>
  <c r="C287"/>
  <c r="C258"/>
  <c r="C297"/>
  <c r="D226"/>
  <c r="C277"/>
  <c r="B276"/>
  <c r="B245"/>
  <c r="B213"/>
  <c r="B228"/>
  <c r="B261"/>
  <c r="B234"/>
  <c r="D306"/>
  <c r="B216"/>
  <c r="B262"/>
  <c r="D248"/>
  <c r="D271"/>
  <c r="B306"/>
  <c r="B272"/>
  <c r="B240"/>
  <c r="B301"/>
  <c r="C223"/>
  <c r="B287"/>
  <c r="D265"/>
  <c r="C286"/>
  <c r="C236"/>
  <c r="C213"/>
  <c r="D294"/>
  <c r="C262"/>
  <c r="B297"/>
  <c r="C216"/>
  <c r="C246"/>
  <c r="D290"/>
  <c r="D231" i="12"/>
  <c r="C231"/>
  <c r="B310" i="11"/>
  <c r="C310"/>
  <c r="B257" i="12"/>
  <c r="C257"/>
  <c r="D257"/>
  <c r="C311" i="14"/>
  <c r="D220"/>
  <c r="D239"/>
  <c r="C219"/>
  <c r="C237"/>
  <c r="D251"/>
  <c r="C217"/>
  <c r="G32" i="8"/>
  <c r="B51" s="1"/>
  <c r="B284" i="10"/>
  <c r="C275" i="11"/>
  <c r="C302" i="10"/>
  <c r="B227"/>
  <c r="B245"/>
  <c r="C259"/>
  <c r="C213"/>
  <c r="C280"/>
  <c r="G30" i="6"/>
  <c r="D49" s="1"/>
  <c r="G37" i="8"/>
  <c r="C56" s="1"/>
  <c r="C218" i="12"/>
  <c r="B217"/>
  <c r="D300" i="13"/>
  <c r="C278"/>
  <c r="C285"/>
  <c r="B257" i="14"/>
  <c r="B225"/>
  <c r="C252"/>
  <c r="C259"/>
  <c r="D283"/>
  <c r="D227"/>
  <c r="D285"/>
  <c r="B219"/>
  <c r="B235"/>
  <c r="B251"/>
  <c r="C304"/>
  <c r="B299"/>
  <c r="B300"/>
  <c r="B311"/>
  <c r="B237"/>
  <c r="B252"/>
  <c r="B220"/>
  <c r="B264"/>
  <c r="B242"/>
  <c r="C301"/>
  <c r="C257"/>
  <c r="D300"/>
  <c r="D279"/>
  <c r="D222"/>
  <c r="C279"/>
  <c r="C222"/>
  <c r="C254"/>
  <c r="B232"/>
  <c r="B268"/>
  <c r="C268"/>
  <c r="D264"/>
  <c r="D258"/>
  <c r="B239"/>
  <c r="B289"/>
  <c r="D282"/>
  <c r="C272"/>
  <c r="D273"/>
  <c r="B259"/>
  <c r="C240"/>
  <c r="C242"/>
  <c r="D261"/>
  <c r="D255"/>
  <c r="C235"/>
  <c r="B290"/>
  <c r="G30" i="7"/>
  <c r="D49" s="1"/>
  <c r="C256" i="10"/>
  <c r="D242"/>
  <c r="D310" i="11"/>
  <c r="G31" i="8"/>
  <c r="C50" s="1"/>
  <c r="C231" i="13"/>
  <c r="C285" i="14"/>
  <c r="C232"/>
  <c r="D284"/>
  <c r="C227"/>
  <c r="C253"/>
  <c r="D298"/>
  <c r="D304"/>
  <c r="B280"/>
  <c r="C228"/>
  <c r="B291"/>
  <c r="D223"/>
  <c r="D303"/>
  <c r="C291"/>
  <c r="C302"/>
  <c r="D276" i="10"/>
  <c r="C227"/>
  <c r="B261"/>
  <c r="C263" i="12"/>
  <c r="D273" i="13"/>
  <c r="C214"/>
  <c r="B243" i="14"/>
  <c r="B267"/>
  <c r="B283"/>
  <c r="B253"/>
  <c r="B221"/>
  <c r="B236"/>
  <c r="B269"/>
  <c r="B226"/>
  <c r="C225"/>
  <c r="D254"/>
  <c r="D269"/>
  <c r="B233"/>
  <c r="C221"/>
  <c r="D267"/>
  <c r="B217"/>
  <c r="C233"/>
  <c r="D237" i="13"/>
  <c r="C259"/>
  <c r="C269"/>
  <c r="D269"/>
  <c r="C290"/>
  <c r="C253"/>
  <c r="D261"/>
  <c r="D251"/>
  <c r="D296"/>
  <c r="B258"/>
  <c r="C251"/>
  <c r="D312"/>
  <c r="B244"/>
  <c r="B283"/>
  <c r="D263"/>
  <c r="B260"/>
  <c r="D238"/>
  <c r="C230"/>
  <c r="D280"/>
  <c r="B312"/>
  <c r="C296"/>
  <c r="B281"/>
  <c r="C311"/>
  <c r="D248"/>
  <c r="B238"/>
  <c r="C300"/>
  <c r="B224"/>
  <c r="B221"/>
  <c r="B311"/>
  <c r="D221"/>
  <c r="D220"/>
  <c r="B225"/>
  <c r="C307"/>
  <c r="D224"/>
  <c r="C267"/>
  <c r="D225"/>
  <c r="B257"/>
  <c r="C258"/>
  <c r="D293"/>
  <c r="C293"/>
  <c r="C245"/>
  <c r="D246"/>
  <c r="D281"/>
  <c r="B303"/>
  <c r="B272"/>
  <c r="B236"/>
  <c r="B275"/>
  <c r="D259"/>
  <c r="B284"/>
  <c r="C298"/>
  <c r="D284"/>
  <c r="C277"/>
  <c r="D290"/>
  <c r="B247"/>
  <c r="B271"/>
  <c r="D308"/>
  <c r="D234"/>
  <c r="B306"/>
  <c r="B215"/>
  <c r="C273"/>
  <c r="D240"/>
  <c r="D253"/>
  <c r="C246"/>
  <c r="C243"/>
  <c r="C275"/>
  <c r="B307"/>
  <c r="D268"/>
  <c r="B226"/>
  <c r="C261"/>
  <c r="C272"/>
  <c r="B216"/>
  <c r="D274"/>
  <c r="C294"/>
  <c r="B241"/>
  <c r="B309"/>
  <c r="D218"/>
  <c r="B245"/>
  <c r="C260"/>
  <c r="C268"/>
  <c r="D286"/>
  <c r="C228"/>
  <c r="D230"/>
  <c r="B235"/>
  <c r="D231"/>
  <c r="C249"/>
  <c r="B254"/>
  <c r="C286"/>
  <c r="B237"/>
  <c r="D285"/>
  <c r="B263"/>
  <c r="C292"/>
  <c r="C266"/>
  <c r="D257"/>
  <c r="D279"/>
  <c r="D299"/>
  <c r="B292"/>
  <c r="D301"/>
  <c r="D243"/>
  <c r="D264"/>
  <c r="B219"/>
  <c r="C264"/>
  <c r="B295"/>
  <c r="C265"/>
  <c r="C271"/>
  <c r="D246" i="12"/>
  <c r="C246"/>
  <c r="C247"/>
  <c r="D247"/>
  <c r="D227" i="13"/>
  <c r="C222"/>
  <c r="D287"/>
  <c r="G39" i="8"/>
  <c r="C58" s="1"/>
  <c r="C238" i="10"/>
  <c r="C217"/>
  <c r="C272" i="11"/>
  <c r="D307"/>
  <c r="C312" i="10"/>
  <c r="B236"/>
  <c r="C283"/>
  <c r="B217"/>
  <c r="C236"/>
  <c r="G34" i="8"/>
  <c r="B53" s="1"/>
  <c r="C244" i="10"/>
  <c r="G187" i="12"/>
  <c r="B290" s="1"/>
  <c r="B214"/>
  <c r="G209"/>
  <c r="B312" s="1"/>
  <c r="D222" i="13"/>
  <c r="B310"/>
  <c r="B276"/>
  <c r="B242"/>
  <c r="B239"/>
  <c r="B223"/>
  <c r="B250"/>
  <c r="B217"/>
  <c r="B233"/>
  <c r="B305"/>
  <c r="B255"/>
  <c r="D289"/>
  <c r="B287"/>
  <c r="D291"/>
  <c r="B288"/>
  <c r="B256"/>
  <c r="B227"/>
  <c r="C252"/>
  <c r="B220"/>
  <c r="B248"/>
  <c r="C291"/>
  <c r="D215"/>
  <c r="C234"/>
  <c r="D266"/>
  <c r="D282"/>
  <c r="D298"/>
  <c r="B213"/>
  <c r="B229"/>
  <c r="B252"/>
  <c r="C303"/>
  <c r="C306"/>
  <c r="C256"/>
  <c r="C276"/>
  <c r="D216"/>
  <c r="C232"/>
  <c r="C308"/>
  <c r="B302"/>
  <c r="C279"/>
  <c r="D310"/>
  <c r="D242"/>
  <c r="G41" i="7"/>
  <c r="D60" s="1"/>
  <c r="B250" i="10"/>
  <c r="B221"/>
  <c r="D309"/>
  <c r="B280"/>
  <c r="B278"/>
  <c r="B297"/>
  <c r="D222" i="11"/>
  <c r="B269" i="10"/>
  <c r="C220" i="11"/>
  <c r="B222" i="10"/>
  <c r="D216" i="12"/>
  <c r="C261"/>
  <c r="C284"/>
  <c r="B249" i="13"/>
  <c r="B297"/>
  <c r="B265"/>
  <c r="D223"/>
  <c r="B232"/>
  <c r="B282"/>
  <c r="D297"/>
  <c r="B277"/>
  <c r="C289"/>
  <c r="B262"/>
  <c r="B278"/>
  <c r="B294"/>
  <c r="C305"/>
  <c r="B304"/>
  <c r="B240"/>
  <c r="C302"/>
  <c r="D250"/>
  <c r="D309"/>
  <c r="C239"/>
  <c r="D217"/>
  <c r="B267"/>
  <c r="D226"/>
  <c r="C255"/>
  <c r="D288"/>
  <c r="D233"/>
  <c r="G40" i="6"/>
  <c r="B59" s="1"/>
  <c r="B289" i="10"/>
  <c r="C311"/>
  <c r="B247"/>
  <c r="B312"/>
  <c r="D284"/>
  <c r="B274"/>
  <c r="D224"/>
  <c r="G26" i="8"/>
  <c r="C45" s="1"/>
  <c r="G40"/>
  <c r="D59" s="1"/>
  <c r="B309" i="10"/>
  <c r="C214" i="12"/>
  <c r="D229" i="13"/>
  <c r="D247"/>
  <c r="B278" i="12"/>
  <c r="D223"/>
  <c r="B238"/>
  <c r="C238"/>
  <c r="D303"/>
  <c r="B310"/>
  <c r="D282"/>
  <c r="B305"/>
  <c r="D277"/>
  <c r="C250"/>
  <c r="D284"/>
  <c r="C267"/>
  <c r="C217"/>
  <c r="D289"/>
  <c r="D298"/>
  <c r="D271"/>
  <c r="D239"/>
  <c r="C277"/>
  <c r="B239"/>
  <c r="C283"/>
  <c r="B298"/>
  <c r="D218"/>
  <c r="D221"/>
  <c r="D308"/>
  <c r="B240"/>
  <c r="B223"/>
  <c r="D245"/>
  <c r="B269"/>
  <c r="C221"/>
  <c r="C232"/>
  <c r="D242"/>
  <c r="D241"/>
  <c r="C241"/>
  <c r="B234"/>
  <c r="D240"/>
  <c r="D234"/>
  <c r="D258"/>
  <c r="D232"/>
  <c r="C278"/>
  <c r="C222"/>
  <c r="D293"/>
  <c r="C269"/>
  <c r="B259"/>
  <c r="D300"/>
  <c r="B219"/>
  <c r="B306"/>
  <c r="B274"/>
  <c r="B287"/>
  <c r="B254"/>
  <c r="B302"/>
  <c r="B261"/>
  <c r="B299"/>
  <c r="B216"/>
  <c r="B237"/>
  <c r="C302"/>
  <c r="B300"/>
  <c r="B294"/>
  <c r="B262"/>
  <c r="B253"/>
  <c r="C297"/>
  <c r="C242"/>
  <c r="D260"/>
  <c r="C213"/>
  <c r="D259"/>
  <c r="C295"/>
  <c r="C291"/>
  <c r="C219"/>
  <c r="C274"/>
  <c r="C224"/>
  <c r="C268"/>
  <c r="B222"/>
  <c r="B215"/>
  <c r="B231"/>
  <c r="D304"/>
  <c r="D236"/>
  <c r="D297"/>
  <c r="D235"/>
  <c r="B247"/>
  <c r="D286"/>
  <c r="C243"/>
  <c r="D265"/>
  <c r="D267"/>
  <c r="B291"/>
  <c r="B304"/>
  <c r="B229"/>
  <c r="D256"/>
  <c r="B255"/>
  <c r="B225"/>
  <c r="B270"/>
  <c r="B268"/>
  <c r="B295"/>
  <c r="D306"/>
  <c r="B275"/>
  <c r="B224"/>
  <c r="B213"/>
  <c r="C281"/>
  <c r="C229"/>
  <c r="D288"/>
  <c r="D275"/>
  <c r="D270"/>
  <c r="B235"/>
  <c r="D310"/>
  <c r="D225"/>
  <c r="B258"/>
  <c r="B303"/>
  <c r="B271"/>
  <c r="B220"/>
  <c r="D281"/>
  <c r="D233"/>
  <c r="B286"/>
  <c r="B245"/>
  <c r="B283"/>
  <c r="B250"/>
  <c r="C220"/>
  <c r="B289"/>
  <c r="D309"/>
  <c r="B282"/>
  <c r="C227"/>
  <c r="C251"/>
  <c r="C266"/>
  <c r="G39" i="6"/>
  <c r="C58" s="1"/>
  <c r="G29" i="7"/>
  <c r="B48" s="1"/>
  <c r="G32"/>
  <c r="B51" s="1"/>
  <c r="B306" i="10"/>
  <c r="C281"/>
  <c r="B279"/>
  <c r="D216"/>
  <c r="B264"/>
  <c r="B296"/>
  <c r="D259"/>
  <c r="C216"/>
  <c r="C251"/>
  <c r="C268"/>
  <c r="B262"/>
  <c r="C246"/>
  <c r="D223" i="11"/>
  <c r="B238" i="10"/>
  <c r="B237"/>
  <c r="C301"/>
  <c r="B268"/>
  <c r="B301"/>
  <c r="D249"/>
  <c r="D266"/>
  <c r="B303"/>
  <c r="C222" i="11"/>
  <c r="B291" i="10"/>
  <c r="C279"/>
  <c r="B213"/>
  <c r="C222"/>
  <c r="B275"/>
  <c r="D244"/>
  <c r="B293"/>
  <c r="B308" i="12"/>
  <c r="C215"/>
  <c r="C265"/>
  <c r="C262"/>
  <c r="C228"/>
  <c r="B244"/>
  <c r="D251"/>
  <c r="B285"/>
  <c r="B301"/>
  <c r="B309"/>
  <c r="C253"/>
  <c r="B226"/>
  <c r="D285"/>
  <c r="D228"/>
  <c r="C249"/>
  <c r="C264"/>
  <c r="C280"/>
  <c r="C296"/>
  <c r="C248"/>
  <c r="B266"/>
  <c r="D237"/>
  <c r="B256"/>
  <c r="B264"/>
  <c r="B272"/>
  <c r="B280"/>
  <c r="B288"/>
  <c r="B296"/>
  <c r="B248"/>
  <c r="D243"/>
  <c r="C255"/>
  <c r="C305"/>
  <c r="D249"/>
  <c r="B311"/>
  <c r="B273"/>
  <c r="B307"/>
  <c r="B279"/>
  <c r="B246"/>
  <c r="C311"/>
  <c r="D294"/>
  <c r="C244"/>
  <c r="D229" i="10"/>
  <c r="C265"/>
  <c r="D273" i="12"/>
  <c r="C307"/>
  <c r="C230"/>
  <c r="C252"/>
  <c r="D230"/>
  <c r="C293"/>
  <c r="D279"/>
  <c r="C299"/>
  <c r="C236"/>
  <c r="B233"/>
  <c r="C301"/>
  <c r="C249" i="10"/>
  <c r="D264"/>
  <c r="G38" i="6"/>
  <c r="D57" s="1"/>
  <c r="G31" i="7"/>
  <c r="D50" s="1"/>
  <c r="D262" i="10"/>
  <c r="D310"/>
  <c r="C220"/>
  <c r="G35" i="8"/>
  <c r="B54" s="1"/>
  <c r="D215" i="10"/>
  <c r="C229"/>
  <c r="C224"/>
  <c r="D287"/>
  <c r="D241"/>
  <c r="B256"/>
  <c r="B282"/>
  <c r="B273"/>
  <c r="C271"/>
  <c r="B223"/>
  <c r="C288"/>
  <c r="B246"/>
  <c r="C247"/>
  <c r="B287"/>
  <c r="D240"/>
  <c r="D226" i="12"/>
  <c r="B252"/>
  <c r="D287"/>
  <c r="D254"/>
  <c r="D251" i="11"/>
  <c r="D285"/>
  <c r="D213"/>
  <c r="B213"/>
  <c r="D252"/>
  <c r="B279"/>
  <c r="D283"/>
  <c r="C283"/>
  <c r="D305"/>
  <c r="C221"/>
  <c r="C244"/>
  <c r="D309"/>
  <c r="D280"/>
  <c r="D277"/>
  <c r="C273"/>
  <c r="B275"/>
  <c r="B277"/>
  <c r="B231"/>
  <c r="D249"/>
  <c r="C219"/>
  <c r="B258"/>
  <c r="C223"/>
  <c r="C296"/>
  <c r="B252"/>
  <c r="D240"/>
  <c r="B269"/>
  <c r="B265"/>
  <c r="C227"/>
  <c r="B300"/>
  <c r="C288"/>
  <c r="D269"/>
  <c r="D273"/>
  <c r="B221"/>
  <c r="C307"/>
  <c r="C292"/>
  <c r="B285"/>
  <c r="C255"/>
  <c r="D276"/>
  <c r="C256"/>
  <c r="D216"/>
  <c r="B284"/>
  <c r="D224"/>
  <c r="B224"/>
  <c r="D267"/>
  <c r="B289"/>
  <c r="B305"/>
  <c r="C233"/>
  <c r="B216"/>
  <c r="C267"/>
  <c r="B268"/>
  <c r="B290"/>
  <c r="D308"/>
  <c r="C238"/>
  <c r="B251"/>
  <c r="B294"/>
  <c r="D289"/>
  <c r="C241"/>
  <c r="D237"/>
  <c r="D274"/>
  <c r="B287"/>
  <c r="C237"/>
  <c r="B288"/>
  <c r="B286"/>
  <c r="B303"/>
  <c r="D301"/>
  <c r="B272"/>
  <c r="B270"/>
  <c r="C249"/>
  <c r="C303"/>
  <c r="D270"/>
  <c r="D297"/>
  <c r="B234"/>
  <c r="D271"/>
  <c r="D294"/>
  <c r="B238"/>
  <c r="B248"/>
  <c r="B297"/>
  <c r="B218"/>
  <c r="B250"/>
  <c r="B243"/>
  <c r="B274"/>
  <c r="B280"/>
  <c r="D287"/>
  <c r="C248"/>
  <c r="C239"/>
  <c r="D218"/>
  <c r="C231"/>
  <c r="D286"/>
  <c r="D248" i="10"/>
  <c r="C307"/>
  <c r="D232"/>
  <c r="D295"/>
  <c r="D312" i="11"/>
  <c r="D214"/>
  <c r="D246"/>
  <c r="D48" i="7"/>
  <c r="B295" i="11"/>
  <c r="D261"/>
  <c r="B232" i="10"/>
  <c r="B248"/>
  <c r="D267"/>
  <c r="D226" i="11"/>
  <c r="C259"/>
  <c r="B266"/>
  <c r="B235" i="10"/>
  <c r="B226" i="11"/>
  <c r="C247"/>
  <c r="B219"/>
  <c r="C254" i="10"/>
  <c r="D286"/>
  <c r="B214"/>
  <c r="B257"/>
  <c r="C239"/>
  <c r="B291" i="11"/>
  <c r="B259"/>
  <c r="B228"/>
  <c r="B293"/>
  <c r="B261"/>
  <c r="B253"/>
  <c r="D228" i="10"/>
  <c r="B252"/>
  <c r="D237"/>
  <c r="B214" i="11"/>
  <c r="B246"/>
  <c r="C295"/>
  <c r="C225"/>
  <c r="C262"/>
  <c r="B215"/>
  <c r="B247"/>
  <c r="C253"/>
  <c r="D282"/>
  <c r="B309"/>
  <c r="C294" i="10"/>
  <c r="D258"/>
  <c r="B225"/>
  <c r="C257"/>
  <c r="B228"/>
  <c r="B272"/>
  <c r="D263"/>
  <c r="B242" i="11"/>
  <c r="C236"/>
  <c r="B262"/>
  <c r="C234" i="10"/>
  <c r="C225"/>
  <c r="B236" i="11"/>
  <c r="B230" i="10"/>
  <c r="B241"/>
  <c r="D219"/>
  <c r="B240" i="11"/>
  <c r="D234"/>
  <c r="B254"/>
  <c r="B302"/>
  <c r="D239"/>
  <c r="D281"/>
  <c r="C254"/>
  <c r="D225"/>
  <c r="D292"/>
  <c r="C284"/>
  <c r="B260" i="10"/>
  <c r="C250" i="11"/>
  <c r="C302"/>
  <c r="D268"/>
  <c r="D294" i="10"/>
  <c r="C305"/>
  <c r="C263"/>
  <c r="G33" i="7"/>
  <c r="C52" s="1"/>
  <c r="G33" i="6"/>
  <c r="B52" s="1"/>
  <c r="C255" i="10"/>
  <c r="D307"/>
  <c r="D254"/>
  <c r="D308"/>
  <c r="B263" i="11"/>
  <c r="B232"/>
  <c r="D242"/>
  <c r="C228"/>
  <c r="B311"/>
  <c r="B282"/>
  <c r="B298"/>
  <c r="D305" i="10"/>
  <c r="D265" i="11"/>
  <c r="B267" i="10"/>
  <c r="G34" i="6"/>
  <c r="D53" s="1"/>
  <c r="G32"/>
  <c r="D51" s="1"/>
  <c r="C57" i="8"/>
  <c r="D215" i="11"/>
  <c r="B234" i="10"/>
  <c r="B266"/>
  <c r="D231"/>
  <c r="B281" i="11"/>
  <c r="D311"/>
  <c r="B277" i="10"/>
  <c r="C269"/>
  <c r="B220"/>
  <c r="B288"/>
  <c r="B304"/>
  <c r="C308" i="11"/>
  <c r="C230" i="10"/>
  <c r="C235" i="11"/>
  <c r="B260"/>
  <c r="B276"/>
  <c r="B227"/>
  <c r="B271" i="10"/>
  <c r="B271" i="11"/>
  <c r="B229"/>
  <c r="D255" i="10"/>
  <c r="B278" i="11"/>
  <c r="B281" i="10"/>
  <c r="C291"/>
  <c r="D302"/>
  <c r="B299" i="11"/>
  <c r="B301"/>
  <c r="D220"/>
  <c r="C286" i="10"/>
  <c r="C260"/>
  <c r="D255" i="11"/>
  <c r="B283" i="10"/>
  <c r="D306" i="11"/>
  <c r="B253" i="10"/>
  <c r="D300"/>
  <c r="C296"/>
  <c r="D265"/>
  <c r="D263" i="11"/>
  <c r="D214" i="10"/>
  <c r="C279" i="11"/>
  <c r="C278"/>
  <c r="D256"/>
  <c r="C260"/>
  <c r="D258"/>
  <c r="D290"/>
  <c r="B306"/>
  <c r="B218" i="10"/>
  <c r="B300"/>
  <c r="D233"/>
  <c r="D218"/>
  <c r="B264" i="11"/>
  <c r="B235"/>
  <c r="C295" i="10"/>
  <c r="D289"/>
  <c r="B219"/>
  <c r="D291" i="11"/>
  <c r="C250" i="10"/>
  <c r="B243"/>
  <c r="D299" i="11"/>
  <c r="B296"/>
  <c r="C308" i="10"/>
  <c r="D241" i="11"/>
  <c r="D261" i="10"/>
  <c r="C217" i="11"/>
  <c r="D217"/>
  <c r="D277" i="10"/>
  <c r="G39" i="7"/>
  <c r="B58" s="1"/>
  <c r="C258" i="10"/>
  <c r="B233"/>
  <c r="B239"/>
  <c r="D293" i="11"/>
  <c r="D232"/>
  <c r="C229"/>
  <c r="B304"/>
  <c r="C312"/>
  <c r="C215" i="10"/>
  <c r="B231"/>
  <c r="C221"/>
  <c r="C304"/>
  <c r="D264" i="11"/>
  <c r="D266"/>
  <c r="D298"/>
  <c r="C235" i="10"/>
  <c r="C282"/>
  <c r="D292"/>
  <c r="B292"/>
  <c r="C304" i="11"/>
  <c r="D233"/>
  <c r="D300"/>
  <c r="D253" i="10"/>
  <c r="D58" i="9"/>
  <c r="C54"/>
  <c r="D54"/>
  <c r="D60"/>
  <c r="D48"/>
  <c r="D59"/>
  <c r="C55"/>
  <c r="C48"/>
  <c r="C60"/>
  <c r="C50"/>
  <c r="D47"/>
  <c r="C45"/>
  <c r="C59"/>
  <c r="C57"/>
  <c r="D46"/>
  <c r="D52"/>
  <c r="D49"/>
  <c r="B51"/>
  <c r="B49"/>
  <c r="C53"/>
  <c r="B46"/>
  <c r="B58"/>
  <c r="D53"/>
  <c r="B55"/>
  <c r="C52"/>
  <c r="G36" i="4"/>
  <c r="B55" s="1"/>
  <c r="G28"/>
  <c r="B47" s="1"/>
  <c r="G26"/>
  <c r="D45" s="1"/>
  <c r="G36" i="6"/>
  <c r="C55" s="1"/>
  <c r="G26"/>
  <c r="D45" s="1"/>
  <c r="D50" i="9"/>
  <c r="D56"/>
  <c r="G37" i="6"/>
  <c r="C56" s="1"/>
  <c r="G35"/>
  <c r="D54" s="1"/>
  <c r="G41"/>
  <c r="C60" s="1"/>
  <c r="C56" i="9"/>
  <c r="D45"/>
  <c r="B47"/>
  <c r="D57"/>
  <c r="D51"/>
  <c r="B49" i="8"/>
  <c r="D57"/>
  <c r="D49"/>
  <c r="B50"/>
  <c r="D56"/>
  <c r="D52"/>
  <c r="D48"/>
  <c r="B52"/>
  <c r="B56"/>
  <c r="B59"/>
  <c r="D60"/>
  <c r="D47"/>
  <c r="D45" i="3"/>
  <c r="C45" i="7"/>
  <c r="B60" i="8"/>
  <c r="B46"/>
  <c r="B47"/>
  <c r="B48"/>
  <c r="C46"/>
  <c r="B60" i="3"/>
  <c r="G35" i="4"/>
  <c r="B54" s="1"/>
  <c r="B55" i="8"/>
  <c r="C55"/>
  <c r="C48" i="7"/>
  <c r="C56"/>
  <c r="B56"/>
  <c r="C60"/>
  <c r="B47"/>
  <c r="C54"/>
  <c r="C51"/>
  <c r="B54"/>
  <c r="B53"/>
  <c r="D47"/>
  <c r="D58" i="3"/>
  <c r="C48"/>
  <c r="G40" i="4"/>
  <c r="B59" s="1"/>
  <c r="C49" i="7"/>
  <c r="B55"/>
  <c r="D59"/>
  <c r="C53"/>
  <c r="D52"/>
  <c r="B45" i="3"/>
  <c r="C55" i="7"/>
  <c r="C46"/>
  <c r="C59" i="3"/>
  <c r="G39" i="4"/>
  <c r="D58" s="1"/>
  <c r="D46" i="7"/>
  <c r="B59"/>
  <c r="B57"/>
  <c r="C57"/>
  <c r="B45"/>
  <c r="C51" i="6"/>
  <c r="C48"/>
  <c r="B48"/>
  <c r="C46"/>
  <c r="B51"/>
  <c r="G41" i="4"/>
  <c r="D60" s="1"/>
  <c r="B46" i="3"/>
  <c r="D55"/>
  <c r="B48"/>
  <c r="G32" i="4"/>
  <c r="B51" s="1"/>
  <c r="B52" i="3"/>
  <c r="B59"/>
  <c r="C47" i="6"/>
  <c r="D47"/>
  <c r="G33" i="4"/>
  <c r="D52" s="1"/>
  <c r="C46" i="3"/>
  <c r="C55"/>
  <c r="D60"/>
  <c r="C51"/>
  <c r="D46" i="6"/>
  <c r="C54"/>
  <c r="D46" i="4"/>
  <c r="C46"/>
  <c r="B46"/>
  <c r="C56" i="3"/>
  <c r="G30" i="5"/>
  <c r="B49" i="3"/>
  <c r="C54"/>
  <c r="D49"/>
  <c r="G29" i="5"/>
  <c r="G32"/>
  <c r="C51" s="1"/>
  <c r="G31"/>
  <c r="G34"/>
  <c r="G38" i="4"/>
  <c r="G39" i="5"/>
  <c r="C58" s="1"/>
  <c r="D57" i="3"/>
  <c r="C53"/>
  <c r="G28" i="5"/>
  <c r="C47" s="1"/>
  <c r="B58" i="3"/>
  <c r="G33" i="5"/>
  <c r="B52" s="1"/>
  <c r="G36"/>
  <c r="C55" s="1"/>
  <c r="G31" i="4"/>
  <c r="B50" s="1"/>
  <c r="G34"/>
  <c r="B53" s="1"/>
  <c r="G37"/>
  <c r="B56" s="1"/>
  <c r="D53" i="3"/>
  <c r="D54"/>
  <c r="D47"/>
  <c r="B50"/>
  <c r="D56"/>
  <c r="C47"/>
  <c r="G38" i="5"/>
  <c r="C57" s="1"/>
  <c r="G37"/>
  <c r="B56" s="1"/>
  <c r="G40"/>
  <c r="C59" s="1"/>
  <c r="B57" i="3"/>
  <c r="C50"/>
  <c r="G35" i="5"/>
  <c r="C54" s="1"/>
  <c r="G30" i="4"/>
  <c r="B49" s="1"/>
  <c r="G29"/>
  <c r="D48" s="1"/>
  <c r="D52" i="3"/>
  <c r="G26" i="5"/>
  <c r="B51" i="3"/>
  <c r="G27" i="5"/>
  <c r="C46" s="1"/>
  <c r="G41"/>
  <c r="B60" s="1"/>
  <c r="C55" i="4"/>
  <c r="D55"/>
  <c r="C58"/>
  <c r="C213" i="11" l="1"/>
  <c r="I213"/>
  <c r="I215"/>
  <c r="D219"/>
  <c r="I214"/>
  <c r="B281" i="16"/>
  <c r="D281"/>
  <c r="C52" i="6"/>
  <c r="B245" i="11"/>
  <c r="D245"/>
  <c r="B260" i="16"/>
  <c r="D260"/>
  <c r="B213"/>
  <c r="D213"/>
  <c r="D297"/>
  <c r="B297"/>
  <c r="B220"/>
  <c r="D220"/>
  <c r="D289"/>
  <c r="B289"/>
  <c r="C297"/>
  <c r="D230" i="11"/>
  <c r="B230"/>
  <c r="B257"/>
  <c r="D305" i="16"/>
  <c r="B305"/>
  <c r="B216"/>
  <c r="D216"/>
  <c r="D246"/>
  <c r="B246"/>
  <c r="B236"/>
  <c r="D236"/>
  <c r="B276"/>
  <c r="D276"/>
  <c r="C220"/>
  <c r="D242"/>
  <c r="B242"/>
  <c r="B214"/>
  <c r="D214"/>
  <c r="D284"/>
  <c r="B284"/>
  <c r="C281"/>
  <c r="D304"/>
  <c r="B304"/>
  <c r="B50" i="6"/>
  <c r="B244" i="11"/>
  <c r="C257"/>
  <c r="B247" i="16"/>
  <c r="D247"/>
  <c r="B307"/>
  <c r="D307"/>
  <c r="B253"/>
  <c r="D253"/>
  <c r="B258"/>
  <c r="D258"/>
  <c r="C289"/>
  <c r="C246"/>
  <c r="C260"/>
  <c r="C213"/>
  <c r="B241"/>
  <c r="D241"/>
  <c r="D248"/>
  <c r="B248"/>
  <c r="C242"/>
  <c r="D50" i="6"/>
  <c r="B54"/>
  <c r="C54" i="4"/>
  <c r="B60" i="7"/>
  <c r="D50" i="8"/>
  <c r="B49" i="6"/>
  <c r="B57"/>
  <c r="C59" i="4"/>
  <c r="C45"/>
  <c r="C49" i="6"/>
  <c r="B52" i="7"/>
  <c r="B60" i="6"/>
  <c r="D51" i="7"/>
  <c r="B49"/>
  <c r="D51" i="8"/>
  <c r="C51"/>
  <c r="B58"/>
  <c r="C59"/>
  <c r="C290" i="12"/>
  <c r="D54" i="4"/>
  <c r="D60" i="6"/>
  <c r="C57"/>
  <c r="D58" i="8"/>
  <c r="C54"/>
  <c r="D45"/>
  <c r="D59" i="6"/>
  <c r="D51" i="4"/>
  <c r="C59" i="6"/>
  <c r="C50" i="7"/>
  <c r="D53" i="8"/>
  <c r="C53"/>
  <c r="C312" i="12"/>
  <c r="D312"/>
  <c r="B60" i="4"/>
  <c r="B53" i="6"/>
  <c r="B55"/>
  <c r="B45" i="8"/>
  <c r="D290" i="12"/>
  <c r="C53" i="4"/>
  <c r="C53" i="6"/>
  <c r="D56"/>
  <c r="D58"/>
  <c r="B56"/>
  <c r="B58"/>
  <c r="D54" i="8"/>
  <c r="D52" i="6"/>
  <c r="D55"/>
  <c r="B50" i="7"/>
  <c r="C58"/>
  <c r="B45" i="6"/>
  <c r="C45"/>
  <c r="D47" i="4"/>
  <c r="D58" i="7"/>
  <c r="D53" i="4"/>
  <c r="C47"/>
  <c r="B58"/>
  <c r="B45"/>
  <c r="B52"/>
  <c r="C60"/>
  <c r="C51"/>
  <c r="D59"/>
  <c r="C52"/>
  <c r="B55" i="5"/>
  <c r="D51"/>
  <c r="B54"/>
  <c r="D55"/>
  <c r="D46"/>
  <c r="D57"/>
  <c r="B50"/>
  <c r="C50"/>
  <c r="C48"/>
  <c r="D48"/>
  <c r="B48" i="4"/>
  <c r="D50"/>
  <c r="B46" i="5"/>
  <c r="D45"/>
  <c r="C45"/>
  <c r="B59"/>
  <c r="B57"/>
  <c r="D58"/>
  <c r="C56" i="4"/>
  <c r="D56"/>
  <c r="B47" i="5"/>
  <c r="B58"/>
  <c r="D57" i="4"/>
  <c r="B57"/>
  <c r="C57"/>
  <c r="D50" i="5"/>
  <c r="C48" i="4"/>
  <c r="C50"/>
  <c r="B45" i="5"/>
  <c r="C49" i="4"/>
  <c r="D49"/>
  <c r="D52" i="5"/>
  <c r="C52"/>
  <c r="D53"/>
  <c r="C53"/>
  <c r="B51"/>
  <c r="D49"/>
  <c r="C49"/>
  <c r="C60"/>
  <c r="D60"/>
  <c r="D47"/>
  <c r="D56"/>
  <c r="C56"/>
  <c r="D59"/>
  <c r="D54"/>
  <c r="B53"/>
  <c r="B48"/>
  <c r="B49"/>
  <c r="C3" i="2"/>
  <c r="C4"/>
  <c r="C5"/>
  <c r="C6"/>
  <c r="C7"/>
  <c r="C8"/>
  <c r="C9"/>
  <c r="C10"/>
  <c r="C11"/>
  <c r="C12"/>
  <c r="C13"/>
  <c r="C14"/>
  <c r="C15"/>
  <c r="C16"/>
  <c r="C17"/>
  <c r="C2"/>
  <c r="G3" l="1"/>
  <c r="G4"/>
  <c r="G5"/>
  <c r="G6"/>
  <c r="G7"/>
  <c r="G8"/>
  <c r="G9"/>
  <c r="G10"/>
  <c r="G11"/>
  <c r="G12"/>
  <c r="G13"/>
  <c r="G14"/>
  <c r="G15"/>
  <c r="G16"/>
  <c r="G17"/>
  <c r="G2"/>
</calcChain>
</file>

<file path=xl/sharedStrings.xml><?xml version="1.0" encoding="utf-8"?>
<sst xmlns="http://schemas.openxmlformats.org/spreadsheetml/2006/main" count="406" uniqueCount="135">
  <si>
    <t>Wajah Terdeteksi</t>
  </si>
  <si>
    <t>Positive False</t>
  </si>
  <si>
    <t>Negative False</t>
  </si>
  <si>
    <t>Jumlah Wajah Sebenarnya</t>
  </si>
  <si>
    <t>Noise Ratio (%)</t>
  </si>
  <si>
    <t>No.</t>
  </si>
  <si>
    <t>File Name Citra Noise</t>
  </si>
  <si>
    <t>Noise Level</t>
  </si>
  <si>
    <t>MSE</t>
  </si>
  <si>
    <t>PSNR</t>
  </si>
  <si>
    <t>(%)</t>
  </si>
  <si>
    <t>(dB)</t>
  </si>
  <si>
    <t>lena-noise-1.jpg</t>
  </si>
  <si>
    <t>lena-noise-2.jpg</t>
  </si>
  <si>
    <t>lena-noise-3.jpg</t>
  </si>
  <si>
    <t>lena-noise-4.jpg</t>
  </si>
  <si>
    <t>lena-noise-5.jpg</t>
  </si>
  <si>
    <t>lena-noise-6.jpg</t>
  </si>
  <si>
    <t>lena-noise-7.jpg</t>
  </si>
  <si>
    <t>lena-noise-8.jpg</t>
  </si>
  <si>
    <t>lena-noise-9.jpg</t>
  </si>
  <si>
    <t>lena-noise-10.jpg</t>
  </si>
  <si>
    <t>lena-noise-11.jpg</t>
  </si>
  <si>
    <t>lena-noise-12.jpg</t>
  </si>
  <si>
    <t>lena-noise-13.jpg</t>
  </si>
  <si>
    <t>lena-noise-14.jpg</t>
  </si>
  <si>
    <t>lena-noise-15.jpg</t>
  </si>
  <si>
    <t>lena-noise-16.jpg</t>
  </si>
  <si>
    <t>lena-noise-17.jpg</t>
  </si>
  <si>
    <t>lena-noise-18.jpg</t>
  </si>
  <si>
    <t>lena-noise-19.jpg</t>
  </si>
  <si>
    <t>lena-noise-20.jpg</t>
  </si>
  <si>
    <t>lena-noise-21.jpg</t>
  </si>
  <si>
    <t>lena-noise-22.jpg</t>
  </si>
  <si>
    <t>lena-noise-23.jpg</t>
  </si>
  <si>
    <t>lena-noise-24.jpg</t>
  </si>
  <si>
    <t>lena-noise-25.jpg</t>
  </si>
  <si>
    <t>lena-noise-26.jpg</t>
  </si>
  <si>
    <t>lena-noise-27.jpg</t>
  </si>
  <si>
    <t>lena-noise-28.jpg</t>
  </si>
  <si>
    <t>lena-noise-29.jpg</t>
  </si>
  <si>
    <t>lena-noise-30.jpg</t>
  </si>
  <si>
    <t>lena-noise-31.jpg</t>
  </si>
  <si>
    <t>lena-noise-32.jpg</t>
  </si>
  <si>
    <t>lena-noise-33.jpg</t>
  </si>
  <si>
    <t>lena-noise-34.jpg</t>
  </si>
  <si>
    <t>lena-noise-35.jpg</t>
  </si>
  <si>
    <t>lena-noise-36.jpg</t>
  </si>
  <si>
    <t>lena-noise-37.jpg</t>
  </si>
  <si>
    <t>lena-noise-38.jpg</t>
  </si>
  <si>
    <t>lena-noise-39.jpg</t>
  </si>
  <si>
    <t>lena-noise-40.jpg</t>
  </si>
  <si>
    <t>lena-noise-41.jpg</t>
  </si>
  <si>
    <t>lena-noise-42.jpg</t>
  </si>
  <si>
    <t>lena-noise-43.jpg</t>
  </si>
  <si>
    <t>lena-noise-44.jpg</t>
  </si>
  <si>
    <t>lena-noise-45.jpg</t>
  </si>
  <si>
    <t>lena-noise-46.jpg</t>
  </si>
  <si>
    <t>lena-noise-47.jpg</t>
  </si>
  <si>
    <t>lena-noise-48.jpg</t>
  </si>
  <si>
    <t>lena-noise-49.jpg</t>
  </si>
  <si>
    <t>lena-noise-50.jpg</t>
  </si>
  <si>
    <t>lena-noise-51.jpg</t>
  </si>
  <si>
    <t>lena-noise-52.jpg</t>
  </si>
  <si>
    <t>lena-noise-53.jpg</t>
  </si>
  <si>
    <t>lena-noise-54.jpg</t>
  </si>
  <si>
    <t>lena-noise-55.jpg</t>
  </si>
  <si>
    <t>lena-noise-56.jpg</t>
  </si>
  <si>
    <t>lena-noise-57.jpg</t>
  </si>
  <si>
    <t>lena-noise-58.jpg</t>
  </si>
  <si>
    <t>lena-noise-59.jpg</t>
  </si>
  <si>
    <t>lena-noise-60.jpg</t>
  </si>
  <si>
    <t>lena-noise-61.jpg</t>
  </si>
  <si>
    <t>lena-noise-62.jpg</t>
  </si>
  <si>
    <t>lena-noise-63.jpg</t>
  </si>
  <si>
    <t>lena-noise-64.jpg</t>
  </si>
  <si>
    <t>lena-noise-65.jpg</t>
  </si>
  <si>
    <t>lena-noise-66.jpg</t>
  </si>
  <si>
    <t>lena-noise-67.jpg</t>
  </si>
  <si>
    <t>lena-noise-68.jpg</t>
  </si>
  <si>
    <t>lena-noise-69.jpg</t>
  </si>
  <si>
    <t>lena-noise-70.jpg</t>
  </si>
  <si>
    <t>lena-noise-71.jpg</t>
  </si>
  <si>
    <t>lena-noise-72.jpg</t>
  </si>
  <si>
    <t>lena-noise-73.jpg</t>
  </si>
  <si>
    <t>lena-noise-74.jpg</t>
  </si>
  <si>
    <t>lena-noise-75.jpg</t>
  </si>
  <si>
    <t>lena-noise-76.jpg</t>
  </si>
  <si>
    <t>lena-noise-77.jpg</t>
  </si>
  <si>
    <t>lena-noise-78.jpg</t>
  </si>
  <si>
    <t>lena-noise-79.jpg</t>
  </si>
  <si>
    <t>lena-noise-80.jpg</t>
  </si>
  <si>
    <t>lena-noise-81.jpg</t>
  </si>
  <si>
    <t>lena-noise-82.jpg</t>
  </si>
  <si>
    <t>lena-noise-83.jpg</t>
  </si>
  <si>
    <t>lena-noise-84.jpg</t>
  </si>
  <si>
    <t>lena-noise-85.jpg</t>
  </si>
  <si>
    <t>lena-noise-86.jpg</t>
  </si>
  <si>
    <t>lena-noise-87.jpg</t>
  </si>
  <si>
    <t>lena-noise-88.jpg</t>
  </si>
  <si>
    <t>lena-noise-89.jpg</t>
  </si>
  <si>
    <t>lena-noise-90.jpg</t>
  </si>
  <si>
    <t>lena-noise-91.jpg</t>
  </si>
  <si>
    <t>lena-noise-92.jpg</t>
  </si>
  <si>
    <t>lena-noise-93.jpg</t>
  </si>
  <si>
    <t>lena-noise-94.jpg</t>
  </si>
  <si>
    <t>lena-noise-95.jpg</t>
  </si>
  <si>
    <t>lena-noise-96.jpg</t>
  </si>
  <si>
    <t>lena-noise-97.jpg</t>
  </si>
  <si>
    <t>lena-noise-98.jpg</t>
  </si>
  <si>
    <t>lena-noise-99.jpg</t>
  </si>
  <si>
    <t>lena-noise-100.jpg</t>
  </si>
  <si>
    <t>Error</t>
  </si>
  <si>
    <t>Jumlah Wajah Terdeteksi</t>
  </si>
  <si>
    <t>Penentuan Pusat Awal Kluster</t>
  </si>
  <si>
    <t>Di ambil data ke-5 sebagai pusat cluster ke-1</t>
  </si>
  <si>
    <t xml:space="preserve">Di ambil data ke-23 sebagai pusat cluster ke-2     </t>
  </si>
  <si>
    <t xml:space="preserve">Di ambil data ke-41 sebagai pusat cluster ke-3     </t>
  </si>
  <si>
    <t>2. Perhitungan Jarak Pusat Cluster</t>
  </si>
  <si>
    <t>C1</t>
  </si>
  <si>
    <t>C2</t>
  </si>
  <si>
    <t>C3</t>
  </si>
  <si>
    <t>Jarak Terpendek</t>
  </si>
  <si>
    <t>1. Penentuan pusat awal cluster</t>
  </si>
  <si>
    <t>Cluster baru yang ke-1</t>
  </si>
  <si>
    <t>Cluster baru yang ke-2</t>
  </si>
  <si>
    <t>Cluster baru yang ke-3</t>
  </si>
  <si>
    <t>Noise</t>
  </si>
  <si>
    <t>Noise Ratio</t>
  </si>
  <si>
    <t>1-6</t>
  </si>
  <si>
    <t>7-27</t>
  </si>
  <si>
    <t>28-100</t>
  </si>
  <si>
    <t>Kelompok Cluster</t>
  </si>
  <si>
    <t>Centroid PSNR</t>
  </si>
  <si>
    <t>Centroid Jumlah Wajah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</si>
</sst>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1" fillId="4" borderId="0" xfId="0" applyFont="1" applyFill="1"/>
    <xf numFmtId="0" fontId="1" fillId="2" borderId="2" xfId="0" applyFont="1" applyFill="1" applyBorder="1" applyAlignment="1">
      <alignment horizontal="center"/>
    </xf>
    <xf numFmtId="0" fontId="0" fillId="5" borderId="1" xfId="0" applyFill="1" applyBorder="1"/>
    <xf numFmtId="0" fontId="0" fillId="5" borderId="3" xfId="0" applyFill="1" applyBorder="1"/>
    <xf numFmtId="0" fontId="0" fillId="6" borderId="1" xfId="0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Hasil Pendeteksian Wajah</a:t>
            </a:r>
          </a:p>
        </c:rich>
      </c:tx>
      <c:spPr>
        <a:noFill/>
        <a:ln>
          <a:noFill/>
        </a:ln>
        <a:effectLst/>
      </c:spPr>
    </c:title>
    <c:plotArea>
      <c:layout/>
      <c:scatterChart>
        <c:scatterStyle val="lineMarker"/>
        <c:ser>
          <c:idx val="0"/>
          <c:order val="0"/>
          <c:tx>
            <c:strRef>
              <c:f>Sheet1!$C$1</c:f>
              <c:strCache>
                <c:ptCount val="1"/>
                <c:pt idx="0">
                  <c:v>Jumlah Wajah Terdeteksi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Sheet1!$C$2:$C$101</c:f>
              <c:numCache>
                <c:formatCode>General</c:formatCode>
                <c:ptCount val="100"/>
                <c:pt idx="0">
                  <c:v>18</c:v>
                </c:pt>
                <c:pt idx="1">
                  <c:v>18</c:v>
                </c:pt>
                <c:pt idx="2">
                  <c:v>17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10</c:v>
                </c:pt>
                <c:pt idx="18">
                  <c:v>10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yVal>
        </c:ser>
        <c:dLbls/>
        <c:axId val="109654016"/>
        <c:axId val="109655936"/>
      </c:scatterChart>
      <c:valAx>
        <c:axId val="10965401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Noise Ratio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55936"/>
        <c:crosses val="autoZero"/>
        <c:crossBetween val="midCat"/>
      </c:valAx>
      <c:valAx>
        <c:axId val="1096559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Jumlah Wajah Terdeteksi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54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84</xdr:row>
      <xdr:rowOff>4762</xdr:rowOff>
    </xdr:from>
    <xdr:to>
      <xdr:col>13</xdr:col>
      <xdr:colOff>409575</xdr:colOff>
      <xdr:row>98</xdr:row>
      <xdr:rowOff>80962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1"/>
  <sheetViews>
    <sheetView topLeftCell="A81" workbookViewId="0">
      <selection activeCell="P94" sqref="P94"/>
    </sheetView>
  </sheetViews>
  <sheetFormatPr defaultRowHeight="15"/>
  <cols>
    <col min="1" max="2" width="9.140625" style="1"/>
    <col min="3" max="3" width="23.5703125" style="1" bestFit="1" customWidth="1"/>
  </cols>
  <sheetData>
    <row r="1" spans="1:4">
      <c r="A1" s="1" t="s">
        <v>112</v>
      </c>
      <c r="B1" s="1" t="s">
        <v>9</v>
      </c>
      <c r="C1" s="1" t="s">
        <v>113</v>
      </c>
    </row>
    <row r="2" spans="1:4">
      <c r="A2" s="1">
        <v>1</v>
      </c>
      <c r="B2" s="1">
        <f t="shared" ref="B2:B33" si="0">VLOOKUP(A2,psnr,3,0)</f>
        <v>62.348460119999999</v>
      </c>
      <c r="C2" s="1">
        <v>18</v>
      </c>
      <c r="D2">
        <v>2</v>
      </c>
    </row>
    <row r="3" spans="1:4">
      <c r="A3" s="1">
        <v>2</v>
      </c>
      <c r="B3" s="1">
        <f t="shared" si="0"/>
        <v>29.2121529</v>
      </c>
      <c r="C3" s="1">
        <v>18</v>
      </c>
      <c r="D3">
        <v>2</v>
      </c>
    </row>
    <row r="4" spans="1:4">
      <c r="A4" s="1">
        <v>3</v>
      </c>
      <c r="B4" s="1">
        <f t="shared" si="0"/>
        <v>26.18128175</v>
      </c>
      <c r="C4" s="1">
        <v>17</v>
      </c>
      <c r="D4">
        <v>6</v>
      </c>
    </row>
    <row r="5" spans="1:4">
      <c r="A5" s="1">
        <v>4</v>
      </c>
      <c r="B5" s="1">
        <f t="shared" si="0"/>
        <v>24.603552440000001</v>
      </c>
      <c r="C5" s="1">
        <v>17</v>
      </c>
      <c r="D5">
        <v>5</v>
      </c>
    </row>
    <row r="6" spans="1:4">
      <c r="A6" s="1">
        <v>5</v>
      </c>
      <c r="B6" s="1">
        <f t="shared" si="0"/>
        <v>23.167011330000001</v>
      </c>
      <c r="C6" s="1">
        <v>16</v>
      </c>
      <c r="D6">
        <v>2</v>
      </c>
    </row>
    <row r="7" spans="1:4">
      <c r="A7" s="1">
        <v>6</v>
      </c>
      <c r="B7" s="1">
        <f t="shared" si="0"/>
        <v>22.397357159999999</v>
      </c>
      <c r="C7" s="1">
        <v>15</v>
      </c>
      <c r="D7">
        <v>1</v>
      </c>
    </row>
    <row r="8" spans="1:4">
      <c r="A8" s="1">
        <v>7</v>
      </c>
      <c r="B8" s="1">
        <f t="shared" si="0"/>
        <v>21.484552170000001</v>
      </c>
      <c r="C8" s="1">
        <v>13</v>
      </c>
      <c r="D8">
        <v>4</v>
      </c>
    </row>
    <row r="9" spans="1:4">
      <c r="A9" s="1">
        <v>8</v>
      </c>
      <c r="B9" s="1">
        <f t="shared" si="0"/>
        <v>20.878592749999999</v>
      </c>
      <c r="C9" s="1">
        <v>13</v>
      </c>
      <c r="D9">
        <v>3</v>
      </c>
    </row>
    <row r="10" spans="1:4">
      <c r="A10" s="1">
        <v>9</v>
      </c>
      <c r="B10" s="1">
        <f t="shared" si="0"/>
        <v>20.214552640000001</v>
      </c>
      <c r="C10" s="1">
        <v>13</v>
      </c>
      <c r="D10">
        <v>1</v>
      </c>
    </row>
    <row r="11" spans="1:4">
      <c r="A11" s="1">
        <v>10</v>
      </c>
      <c r="B11" s="1">
        <f t="shared" si="0"/>
        <v>19.764172949999999</v>
      </c>
      <c r="C11" s="1">
        <v>12</v>
      </c>
      <c r="D11">
        <v>1</v>
      </c>
    </row>
    <row r="12" spans="1:4">
      <c r="A12" s="1">
        <v>11</v>
      </c>
      <c r="B12" s="1">
        <f t="shared" si="0"/>
        <v>19.233073619999999</v>
      </c>
      <c r="C12" s="1">
        <v>12</v>
      </c>
      <c r="D12">
        <v>3</v>
      </c>
    </row>
    <row r="13" spans="1:4">
      <c r="A13" s="1">
        <v>12</v>
      </c>
      <c r="B13" s="1">
        <f t="shared" si="0"/>
        <v>18.879759100000001</v>
      </c>
      <c r="C13" s="1">
        <v>12</v>
      </c>
      <c r="D13">
        <v>1</v>
      </c>
    </row>
    <row r="14" spans="1:4">
      <c r="A14" s="1">
        <v>13</v>
      </c>
      <c r="B14" s="1">
        <f t="shared" si="0"/>
        <v>18.480923799999999</v>
      </c>
      <c r="C14" s="1">
        <v>12</v>
      </c>
      <c r="D14">
        <v>0</v>
      </c>
    </row>
    <row r="15" spans="1:4">
      <c r="A15" s="1">
        <v>14</v>
      </c>
      <c r="B15" s="1">
        <f t="shared" si="0"/>
        <v>18.238798259999999</v>
      </c>
      <c r="C15" s="1">
        <v>12</v>
      </c>
      <c r="D15">
        <v>0</v>
      </c>
    </row>
    <row r="16" spans="1:4">
      <c r="A16" s="1">
        <v>15</v>
      </c>
      <c r="B16" s="1">
        <f t="shared" si="0"/>
        <v>17.83231962</v>
      </c>
      <c r="C16" s="1">
        <v>11</v>
      </c>
      <c r="D16">
        <v>0</v>
      </c>
    </row>
    <row r="17" spans="1:4">
      <c r="A17" s="1">
        <v>16</v>
      </c>
      <c r="B17" s="1">
        <f t="shared" si="0"/>
        <v>17.566430919999998</v>
      </c>
      <c r="C17" s="1">
        <v>11</v>
      </c>
      <c r="D17">
        <v>0</v>
      </c>
    </row>
    <row r="18" spans="1:4">
      <c r="A18" s="1">
        <v>17</v>
      </c>
      <c r="B18" s="1">
        <f t="shared" si="0"/>
        <v>17.223858029999999</v>
      </c>
      <c r="C18" s="1">
        <v>11</v>
      </c>
      <c r="D18">
        <v>0</v>
      </c>
    </row>
    <row r="19" spans="1:4">
      <c r="A19" s="1">
        <v>18</v>
      </c>
      <c r="B19" s="1">
        <f t="shared" si="0"/>
        <v>16.99994731</v>
      </c>
      <c r="C19" s="1">
        <v>10</v>
      </c>
      <c r="D19">
        <v>0</v>
      </c>
    </row>
    <row r="20" spans="1:4">
      <c r="A20" s="1">
        <v>19</v>
      </c>
      <c r="B20" s="1">
        <f t="shared" si="0"/>
        <v>16.723053289999999</v>
      </c>
      <c r="C20" s="1">
        <v>10</v>
      </c>
      <c r="D20">
        <v>1</v>
      </c>
    </row>
    <row r="21" spans="1:4">
      <c r="A21" s="1">
        <v>20</v>
      </c>
      <c r="B21" s="1">
        <f t="shared" si="0"/>
        <v>16.488147309999999</v>
      </c>
      <c r="C21" s="1">
        <v>9</v>
      </c>
      <c r="D21">
        <v>1</v>
      </c>
    </row>
    <row r="22" spans="1:4">
      <c r="A22" s="1">
        <v>21</v>
      </c>
      <c r="B22" s="1">
        <f t="shared" si="0"/>
        <v>16.275069250000001</v>
      </c>
      <c r="C22" s="1">
        <v>9</v>
      </c>
      <c r="D22">
        <v>0</v>
      </c>
    </row>
    <row r="23" spans="1:4">
      <c r="A23" s="1">
        <v>22</v>
      </c>
      <c r="B23" s="1">
        <f t="shared" si="0"/>
        <v>16.042629989999998</v>
      </c>
      <c r="C23" s="1">
        <v>9</v>
      </c>
      <c r="D23">
        <v>0</v>
      </c>
    </row>
    <row r="24" spans="1:4">
      <c r="A24" s="1">
        <v>23</v>
      </c>
      <c r="B24" s="1">
        <f t="shared" si="0"/>
        <v>15.84298634</v>
      </c>
      <c r="C24" s="1">
        <v>8</v>
      </c>
      <c r="D24">
        <v>0</v>
      </c>
    </row>
    <row r="25" spans="1:4">
      <c r="A25" s="1">
        <v>24</v>
      </c>
      <c r="B25" s="1">
        <f t="shared" si="0"/>
        <v>15.667811520000001</v>
      </c>
      <c r="C25" s="1">
        <v>7</v>
      </c>
      <c r="D25">
        <v>0</v>
      </c>
    </row>
    <row r="26" spans="1:4">
      <c r="A26" s="1">
        <v>25</v>
      </c>
      <c r="B26" s="1">
        <f t="shared" si="0"/>
        <v>15.4662664</v>
      </c>
      <c r="C26" s="1">
        <v>7</v>
      </c>
      <c r="D26">
        <v>0</v>
      </c>
    </row>
    <row r="27" spans="1:4">
      <c r="A27" s="1">
        <v>26</v>
      </c>
      <c r="B27" s="1">
        <f t="shared" si="0"/>
        <v>15.28004279</v>
      </c>
      <c r="C27" s="1">
        <v>7</v>
      </c>
      <c r="D27">
        <v>0</v>
      </c>
    </row>
    <row r="28" spans="1:4">
      <c r="A28" s="1">
        <v>27</v>
      </c>
      <c r="B28" s="1">
        <f t="shared" si="0"/>
        <v>15.0983594</v>
      </c>
      <c r="C28" s="1">
        <v>7</v>
      </c>
      <c r="D28">
        <v>0</v>
      </c>
    </row>
    <row r="29" spans="1:4">
      <c r="A29" s="1">
        <v>28</v>
      </c>
      <c r="B29" s="1">
        <f t="shared" si="0"/>
        <v>14.948509680000001</v>
      </c>
      <c r="C29" s="1">
        <v>4</v>
      </c>
      <c r="D29">
        <v>0</v>
      </c>
    </row>
    <row r="30" spans="1:4">
      <c r="A30" s="1">
        <v>29</v>
      </c>
      <c r="B30" s="1">
        <f t="shared" si="0"/>
        <v>14.75721418</v>
      </c>
      <c r="C30" s="1">
        <v>4</v>
      </c>
      <c r="D30">
        <v>0</v>
      </c>
    </row>
    <row r="31" spans="1:4">
      <c r="A31" s="1">
        <v>30</v>
      </c>
      <c r="B31" s="1">
        <f t="shared" si="0"/>
        <v>14.650547830000001</v>
      </c>
      <c r="C31" s="1">
        <v>4</v>
      </c>
      <c r="D31">
        <v>0</v>
      </c>
    </row>
    <row r="32" spans="1:4">
      <c r="A32" s="1">
        <v>31</v>
      </c>
      <c r="B32" s="1">
        <f t="shared" si="0"/>
        <v>14.48330009</v>
      </c>
      <c r="C32" s="1">
        <v>4</v>
      </c>
      <c r="D32">
        <v>0</v>
      </c>
    </row>
    <row r="33" spans="1:4">
      <c r="A33" s="1">
        <v>32</v>
      </c>
      <c r="B33" s="1">
        <f t="shared" si="0"/>
        <v>14.314386089999999</v>
      </c>
      <c r="C33" s="1">
        <v>4</v>
      </c>
      <c r="D33">
        <v>0</v>
      </c>
    </row>
    <row r="34" spans="1:4">
      <c r="A34" s="1">
        <v>33</v>
      </c>
      <c r="B34" s="1">
        <f t="shared" ref="B34:B65" si="1">VLOOKUP(A34,psnr,3,0)</f>
        <v>14.193577980000001</v>
      </c>
      <c r="C34" s="1">
        <v>3</v>
      </c>
      <c r="D34">
        <v>0</v>
      </c>
    </row>
    <row r="35" spans="1:4">
      <c r="A35" s="1">
        <v>34</v>
      </c>
      <c r="B35" s="1">
        <f t="shared" si="1"/>
        <v>14.081462760000001</v>
      </c>
      <c r="C35" s="1">
        <v>3</v>
      </c>
      <c r="D35">
        <v>0</v>
      </c>
    </row>
    <row r="36" spans="1:4">
      <c r="A36" s="1">
        <v>35</v>
      </c>
      <c r="B36" s="1">
        <f t="shared" si="1"/>
        <v>13.96505735</v>
      </c>
      <c r="C36" s="1">
        <v>3</v>
      </c>
      <c r="D36">
        <v>0</v>
      </c>
    </row>
    <row r="37" spans="1:4">
      <c r="A37" s="1">
        <v>36</v>
      </c>
      <c r="B37" s="1">
        <f t="shared" si="1"/>
        <v>13.800696869999999</v>
      </c>
      <c r="C37" s="1">
        <v>3</v>
      </c>
      <c r="D37">
        <v>0</v>
      </c>
    </row>
    <row r="38" spans="1:4">
      <c r="A38" s="1">
        <v>37</v>
      </c>
      <c r="B38" s="1">
        <f t="shared" si="1"/>
        <v>13.687786669999999</v>
      </c>
      <c r="C38" s="1">
        <v>3</v>
      </c>
      <c r="D38">
        <v>0</v>
      </c>
    </row>
    <row r="39" spans="1:4">
      <c r="A39" s="1">
        <v>38</v>
      </c>
      <c r="B39" s="1">
        <f t="shared" si="1"/>
        <v>13.5844913</v>
      </c>
      <c r="C39" s="1">
        <v>3</v>
      </c>
      <c r="D39">
        <v>0</v>
      </c>
    </row>
    <row r="40" spans="1:4">
      <c r="A40" s="1">
        <v>39</v>
      </c>
      <c r="B40" s="1">
        <f t="shared" si="1"/>
        <v>13.47287246</v>
      </c>
      <c r="C40" s="1">
        <v>3</v>
      </c>
      <c r="D40">
        <v>0</v>
      </c>
    </row>
    <row r="41" spans="1:4">
      <c r="A41" s="1">
        <v>40</v>
      </c>
      <c r="B41" s="1">
        <f t="shared" si="1"/>
        <v>13.34832391</v>
      </c>
      <c r="C41" s="1">
        <v>3</v>
      </c>
      <c r="D41">
        <v>0</v>
      </c>
    </row>
    <row r="42" spans="1:4">
      <c r="A42" s="1">
        <v>41</v>
      </c>
      <c r="B42" s="1">
        <f t="shared" si="1"/>
        <v>13.202507669999999</v>
      </c>
      <c r="C42" s="1">
        <v>2</v>
      </c>
      <c r="D42">
        <v>0</v>
      </c>
    </row>
    <row r="43" spans="1:4">
      <c r="A43" s="1">
        <v>42</v>
      </c>
      <c r="B43" s="1">
        <f t="shared" si="1"/>
        <v>13.1186206</v>
      </c>
      <c r="C43" s="1">
        <v>1</v>
      </c>
      <c r="D43">
        <v>0</v>
      </c>
    </row>
    <row r="44" spans="1:4">
      <c r="A44" s="1">
        <v>43</v>
      </c>
      <c r="B44" s="1">
        <f t="shared" si="1"/>
        <v>12.99861336</v>
      </c>
      <c r="C44" s="1">
        <v>1</v>
      </c>
      <c r="D44">
        <v>0</v>
      </c>
    </row>
    <row r="45" spans="1:4">
      <c r="A45" s="1">
        <v>44</v>
      </c>
      <c r="B45" s="1">
        <f t="shared" si="1"/>
        <v>12.93723535</v>
      </c>
      <c r="C45" s="1">
        <v>1</v>
      </c>
      <c r="D45">
        <v>0</v>
      </c>
    </row>
    <row r="46" spans="1:4">
      <c r="A46" s="1">
        <v>45</v>
      </c>
      <c r="B46" s="1">
        <f t="shared" si="1"/>
        <v>12.806305330000001</v>
      </c>
      <c r="C46" s="1">
        <v>1</v>
      </c>
      <c r="D46">
        <v>0</v>
      </c>
    </row>
    <row r="47" spans="1:4">
      <c r="A47" s="1">
        <v>46</v>
      </c>
      <c r="B47" s="1">
        <f t="shared" si="1"/>
        <v>12.718524370000001</v>
      </c>
      <c r="C47" s="1">
        <v>1</v>
      </c>
      <c r="D47">
        <v>0</v>
      </c>
    </row>
    <row r="48" spans="1:4">
      <c r="A48" s="1">
        <v>47</v>
      </c>
      <c r="B48" s="1">
        <f t="shared" si="1"/>
        <v>12.592639999999999</v>
      </c>
      <c r="C48" s="1">
        <v>1</v>
      </c>
      <c r="D48">
        <v>0</v>
      </c>
    </row>
    <row r="49" spans="1:4">
      <c r="A49" s="1">
        <v>48</v>
      </c>
      <c r="B49" s="1">
        <f t="shared" si="1"/>
        <v>12.501922179999999</v>
      </c>
      <c r="C49" s="1">
        <v>1</v>
      </c>
      <c r="D49">
        <v>0</v>
      </c>
    </row>
    <row r="50" spans="1:4">
      <c r="A50" s="1">
        <v>49</v>
      </c>
      <c r="B50" s="1">
        <f t="shared" si="1"/>
        <v>12.429853140000001</v>
      </c>
      <c r="C50" s="1">
        <v>1</v>
      </c>
      <c r="D50">
        <v>0</v>
      </c>
    </row>
    <row r="51" spans="1:4">
      <c r="A51" s="1">
        <v>50</v>
      </c>
      <c r="B51" s="1">
        <f t="shared" si="1"/>
        <v>12.335530240000001</v>
      </c>
      <c r="C51" s="1">
        <v>0</v>
      </c>
      <c r="D51">
        <v>0</v>
      </c>
    </row>
    <row r="52" spans="1:4">
      <c r="A52" s="1">
        <v>51</v>
      </c>
      <c r="B52" s="1">
        <f t="shared" si="1"/>
        <v>12.21837597</v>
      </c>
      <c r="C52" s="1">
        <v>0</v>
      </c>
      <c r="D52">
        <v>0</v>
      </c>
    </row>
    <row r="53" spans="1:4">
      <c r="A53" s="1">
        <v>52</v>
      </c>
      <c r="B53" s="1">
        <f t="shared" si="1"/>
        <v>12.15799902</v>
      </c>
      <c r="C53" s="1">
        <v>0</v>
      </c>
      <c r="D53">
        <v>0</v>
      </c>
    </row>
    <row r="54" spans="1:4">
      <c r="A54" s="1">
        <v>53</v>
      </c>
      <c r="B54" s="1">
        <f t="shared" si="1"/>
        <v>12.05998804</v>
      </c>
      <c r="C54" s="1">
        <v>0</v>
      </c>
      <c r="D54">
        <v>0</v>
      </c>
    </row>
    <row r="55" spans="1:4">
      <c r="A55" s="1">
        <v>54</v>
      </c>
      <c r="B55" s="1">
        <f t="shared" si="1"/>
        <v>11.98001584</v>
      </c>
      <c r="C55" s="1">
        <v>0</v>
      </c>
      <c r="D55">
        <v>0</v>
      </c>
    </row>
    <row r="56" spans="1:4">
      <c r="A56" s="1">
        <v>55</v>
      </c>
      <c r="B56" s="1">
        <f t="shared" si="1"/>
        <v>11.91993216</v>
      </c>
      <c r="C56" s="1">
        <v>0</v>
      </c>
      <c r="D56">
        <v>0</v>
      </c>
    </row>
    <row r="57" spans="1:4">
      <c r="A57" s="1">
        <v>56</v>
      </c>
      <c r="B57" s="1">
        <f t="shared" si="1"/>
        <v>11.82276422</v>
      </c>
      <c r="C57" s="1">
        <v>0</v>
      </c>
      <c r="D57">
        <v>0</v>
      </c>
    </row>
    <row r="58" spans="1:4">
      <c r="A58" s="1">
        <v>57</v>
      </c>
      <c r="B58" s="1">
        <f t="shared" si="1"/>
        <v>11.75354125</v>
      </c>
      <c r="C58" s="1">
        <v>0</v>
      </c>
      <c r="D58">
        <v>0</v>
      </c>
    </row>
    <row r="59" spans="1:4">
      <c r="A59" s="1">
        <v>58</v>
      </c>
      <c r="B59" s="1">
        <f t="shared" si="1"/>
        <v>11.69539007</v>
      </c>
      <c r="C59" s="1">
        <v>0</v>
      </c>
      <c r="D59">
        <v>0</v>
      </c>
    </row>
    <row r="60" spans="1:4">
      <c r="A60" s="1">
        <v>59</v>
      </c>
      <c r="B60" s="1">
        <f t="shared" si="1"/>
        <v>11.606644490000001</v>
      </c>
      <c r="C60" s="1">
        <v>0</v>
      </c>
      <c r="D60">
        <v>0</v>
      </c>
    </row>
    <row r="61" spans="1:4">
      <c r="A61" s="1">
        <v>60</v>
      </c>
      <c r="B61" s="1">
        <f t="shared" si="1"/>
        <v>11.528691569999999</v>
      </c>
      <c r="C61" s="1">
        <v>0</v>
      </c>
      <c r="D61">
        <v>0</v>
      </c>
    </row>
    <row r="62" spans="1:4">
      <c r="A62" s="1">
        <v>61</v>
      </c>
      <c r="B62" s="1">
        <f t="shared" si="1"/>
        <v>11.44769045</v>
      </c>
      <c r="C62" s="1">
        <v>0</v>
      </c>
      <c r="D62">
        <v>0</v>
      </c>
    </row>
    <row r="63" spans="1:4">
      <c r="A63" s="1">
        <v>62</v>
      </c>
      <c r="B63" s="1">
        <f t="shared" si="1"/>
        <v>11.363780309999999</v>
      </c>
      <c r="C63" s="1">
        <v>0</v>
      </c>
      <c r="D63">
        <v>0</v>
      </c>
    </row>
    <row r="64" spans="1:4">
      <c r="A64" s="1">
        <v>63</v>
      </c>
      <c r="B64" s="1">
        <f t="shared" si="1"/>
        <v>11.296137249999999</v>
      </c>
      <c r="C64" s="1">
        <v>0</v>
      </c>
      <c r="D64">
        <v>0</v>
      </c>
    </row>
    <row r="65" spans="1:4">
      <c r="A65" s="1">
        <v>64</v>
      </c>
      <c r="B65" s="1">
        <f t="shared" si="1"/>
        <v>11.23318422</v>
      </c>
      <c r="C65" s="1">
        <v>0</v>
      </c>
      <c r="D65">
        <v>0</v>
      </c>
    </row>
    <row r="66" spans="1:4">
      <c r="A66" s="1">
        <v>65</v>
      </c>
      <c r="B66" s="1">
        <f t="shared" ref="B66:B97" si="2">VLOOKUP(A66,psnr,3,0)</f>
        <v>11.175997750000001</v>
      </c>
      <c r="C66" s="1">
        <v>0</v>
      </c>
      <c r="D66">
        <v>0</v>
      </c>
    </row>
    <row r="67" spans="1:4">
      <c r="A67" s="1">
        <v>66</v>
      </c>
      <c r="B67" s="1">
        <f t="shared" si="2"/>
        <v>11.105448770000001</v>
      </c>
      <c r="C67" s="1">
        <v>0</v>
      </c>
      <c r="D67">
        <v>0</v>
      </c>
    </row>
    <row r="68" spans="1:4">
      <c r="A68" s="1">
        <v>67</v>
      </c>
      <c r="B68" s="1">
        <f t="shared" si="2"/>
        <v>11.02761536</v>
      </c>
      <c r="C68" s="1">
        <v>0</v>
      </c>
      <c r="D68">
        <v>0</v>
      </c>
    </row>
    <row r="69" spans="1:4">
      <c r="A69" s="1">
        <v>68</v>
      </c>
      <c r="B69" s="1">
        <f t="shared" si="2"/>
        <v>10.950586789999999</v>
      </c>
      <c r="C69" s="1">
        <v>0</v>
      </c>
      <c r="D69">
        <v>0</v>
      </c>
    </row>
    <row r="70" spans="1:4">
      <c r="A70" s="1">
        <v>69</v>
      </c>
      <c r="B70" s="1">
        <f t="shared" si="2"/>
        <v>10.906583660000001</v>
      </c>
      <c r="C70" s="1">
        <v>0</v>
      </c>
      <c r="D70">
        <v>0</v>
      </c>
    </row>
    <row r="71" spans="1:4">
      <c r="A71" s="1">
        <v>70</v>
      </c>
      <c r="B71" s="1">
        <f t="shared" si="2"/>
        <v>10.8368529</v>
      </c>
      <c r="C71" s="1">
        <v>0</v>
      </c>
      <c r="D71">
        <v>0</v>
      </c>
    </row>
    <row r="72" spans="1:4">
      <c r="A72" s="1">
        <v>71</v>
      </c>
      <c r="B72" s="1">
        <f t="shared" si="2"/>
        <v>10.77583578</v>
      </c>
      <c r="C72" s="1">
        <v>0</v>
      </c>
      <c r="D72">
        <v>0</v>
      </c>
    </row>
    <row r="73" spans="1:4">
      <c r="A73" s="1">
        <v>72</v>
      </c>
      <c r="B73" s="1">
        <f t="shared" si="2"/>
        <v>10.71371366</v>
      </c>
      <c r="C73" s="1">
        <v>0</v>
      </c>
      <c r="D73">
        <v>0</v>
      </c>
    </row>
    <row r="74" spans="1:4">
      <c r="A74" s="1">
        <v>73</v>
      </c>
      <c r="B74" s="1">
        <f t="shared" si="2"/>
        <v>10.659604160000001</v>
      </c>
      <c r="C74" s="1">
        <v>0</v>
      </c>
      <c r="D74">
        <v>0</v>
      </c>
    </row>
    <row r="75" spans="1:4">
      <c r="A75" s="1">
        <v>74</v>
      </c>
      <c r="B75" s="1">
        <f t="shared" si="2"/>
        <v>10.58575958</v>
      </c>
      <c r="C75" s="1">
        <v>0</v>
      </c>
      <c r="D75">
        <v>0</v>
      </c>
    </row>
    <row r="76" spans="1:4">
      <c r="A76" s="1">
        <v>75</v>
      </c>
      <c r="B76" s="1">
        <f t="shared" si="2"/>
        <v>10.524946870000001</v>
      </c>
      <c r="C76" s="1">
        <v>0</v>
      </c>
      <c r="D76">
        <v>0</v>
      </c>
    </row>
    <row r="77" spans="1:4">
      <c r="A77" s="1">
        <v>76</v>
      </c>
      <c r="B77" s="1">
        <f t="shared" si="2"/>
        <v>10.471784019999999</v>
      </c>
      <c r="C77" s="1">
        <v>0</v>
      </c>
      <c r="D77">
        <v>0</v>
      </c>
    </row>
    <row r="78" spans="1:4">
      <c r="A78" s="1">
        <v>77</v>
      </c>
      <c r="B78" s="1">
        <f t="shared" si="2"/>
        <v>10.409967890000001</v>
      </c>
      <c r="C78" s="1">
        <v>0</v>
      </c>
      <c r="D78">
        <v>0</v>
      </c>
    </row>
    <row r="79" spans="1:4">
      <c r="A79" s="1">
        <v>78</v>
      </c>
      <c r="B79" s="1">
        <f t="shared" si="2"/>
        <v>10.347827260000001</v>
      </c>
      <c r="C79" s="1">
        <v>0</v>
      </c>
      <c r="D79">
        <v>0</v>
      </c>
    </row>
    <row r="80" spans="1:4">
      <c r="A80" s="1">
        <v>79</v>
      </c>
      <c r="B80" s="1">
        <f t="shared" si="2"/>
        <v>10.299235360000001</v>
      </c>
      <c r="C80" s="1">
        <v>0</v>
      </c>
      <c r="D80">
        <v>0</v>
      </c>
    </row>
    <row r="81" spans="1:4">
      <c r="A81" s="1">
        <v>80</v>
      </c>
      <c r="B81" s="1">
        <f t="shared" si="2"/>
        <v>10.242996460000001</v>
      </c>
      <c r="C81" s="1">
        <v>0</v>
      </c>
      <c r="D81">
        <v>0</v>
      </c>
    </row>
    <row r="82" spans="1:4">
      <c r="A82" s="1">
        <v>81</v>
      </c>
      <c r="B82" s="1">
        <f t="shared" si="2"/>
        <v>10.18757085</v>
      </c>
      <c r="C82" s="1">
        <v>0</v>
      </c>
      <c r="D82">
        <v>0</v>
      </c>
    </row>
    <row r="83" spans="1:4">
      <c r="A83" s="1">
        <v>82</v>
      </c>
      <c r="B83" s="1">
        <f t="shared" si="2"/>
        <v>10.1458844</v>
      </c>
      <c r="C83" s="1">
        <v>0</v>
      </c>
      <c r="D83">
        <v>0</v>
      </c>
    </row>
    <row r="84" spans="1:4">
      <c r="A84" s="1">
        <v>83</v>
      </c>
      <c r="B84" s="1">
        <f t="shared" si="2"/>
        <v>10.0747772</v>
      </c>
      <c r="C84" s="1">
        <v>0</v>
      </c>
      <c r="D84">
        <v>0</v>
      </c>
    </row>
    <row r="85" spans="1:4">
      <c r="A85" s="1">
        <v>84</v>
      </c>
      <c r="B85" s="1">
        <f t="shared" si="2"/>
        <v>10.02882898</v>
      </c>
      <c r="C85" s="1">
        <v>0</v>
      </c>
      <c r="D85">
        <v>0</v>
      </c>
    </row>
    <row r="86" spans="1:4">
      <c r="A86" s="1">
        <v>85</v>
      </c>
      <c r="B86" s="1">
        <f t="shared" si="2"/>
        <v>9.9810255800000007</v>
      </c>
      <c r="C86" s="1">
        <v>0</v>
      </c>
      <c r="D86">
        <v>0</v>
      </c>
    </row>
    <row r="87" spans="1:4">
      <c r="A87" s="1">
        <v>86</v>
      </c>
      <c r="B87" s="1">
        <f t="shared" si="2"/>
        <v>9.9283790879999998</v>
      </c>
      <c r="C87" s="1">
        <v>0</v>
      </c>
      <c r="D87">
        <v>0</v>
      </c>
    </row>
    <row r="88" spans="1:4">
      <c r="A88" s="1">
        <v>87</v>
      </c>
      <c r="B88" s="1">
        <f t="shared" si="2"/>
        <v>9.880145443</v>
      </c>
      <c r="C88" s="1">
        <v>0</v>
      </c>
      <c r="D88">
        <v>0</v>
      </c>
    </row>
    <row r="89" spans="1:4">
      <c r="A89" s="1">
        <v>88</v>
      </c>
      <c r="B89" s="1">
        <f t="shared" si="2"/>
        <v>9.8248564900000002</v>
      </c>
      <c r="C89" s="1">
        <v>0</v>
      </c>
      <c r="D89">
        <v>0</v>
      </c>
    </row>
    <row r="90" spans="1:4">
      <c r="A90" s="1">
        <v>89</v>
      </c>
      <c r="B90" s="1">
        <f t="shared" si="2"/>
        <v>9.7806141760000003</v>
      </c>
      <c r="C90" s="1">
        <v>0</v>
      </c>
      <c r="D90">
        <v>0</v>
      </c>
    </row>
    <row r="91" spans="1:4">
      <c r="A91" s="1">
        <v>90</v>
      </c>
      <c r="B91" s="1">
        <f t="shared" si="2"/>
        <v>9.7254643289999994</v>
      </c>
      <c r="C91" s="1">
        <v>0</v>
      </c>
      <c r="D91">
        <v>0</v>
      </c>
    </row>
    <row r="92" spans="1:4">
      <c r="A92" s="1">
        <v>91</v>
      </c>
      <c r="B92" s="1">
        <f t="shared" si="2"/>
        <v>9.6748259520000008</v>
      </c>
      <c r="C92" s="1">
        <v>0</v>
      </c>
      <c r="D92">
        <v>0</v>
      </c>
    </row>
    <row r="93" spans="1:4">
      <c r="A93" s="1">
        <v>92</v>
      </c>
      <c r="B93" s="1">
        <f t="shared" si="2"/>
        <v>9.6309526139999999</v>
      </c>
      <c r="C93" s="1">
        <v>0</v>
      </c>
      <c r="D93">
        <v>0</v>
      </c>
    </row>
    <row r="94" spans="1:4">
      <c r="A94" s="1">
        <v>93</v>
      </c>
      <c r="B94" s="1">
        <f t="shared" si="2"/>
        <v>9.5872763079999999</v>
      </c>
      <c r="C94" s="1">
        <v>0</v>
      </c>
      <c r="D94">
        <v>0</v>
      </c>
    </row>
    <row r="95" spans="1:4">
      <c r="A95" s="1">
        <v>94</v>
      </c>
      <c r="B95" s="1">
        <f t="shared" si="2"/>
        <v>9.5376204379999994</v>
      </c>
      <c r="C95" s="1">
        <v>0</v>
      </c>
      <c r="D95">
        <v>0</v>
      </c>
    </row>
    <row r="96" spans="1:4">
      <c r="A96" s="1">
        <v>95</v>
      </c>
      <c r="B96" s="1">
        <f t="shared" si="2"/>
        <v>9.4883511780000003</v>
      </c>
      <c r="C96" s="1">
        <v>0</v>
      </c>
      <c r="D96">
        <v>0</v>
      </c>
    </row>
    <row r="97" spans="1:4">
      <c r="A97" s="1">
        <v>96</v>
      </c>
      <c r="B97" s="1">
        <f t="shared" si="2"/>
        <v>9.4449617089999993</v>
      </c>
      <c r="C97" s="1">
        <v>0</v>
      </c>
      <c r="D97">
        <v>0</v>
      </c>
    </row>
    <row r="98" spans="1:4">
      <c r="A98" s="1">
        <v>97</v>
      </c>
      <c r="B98" s="1">
        <f t="shared" ref="B98:B129" si="3">VLOOKUP(A98,psnr,3,0)</f>
        <v>9.3975335579999992</v>
      </c>
      <c r="C98" s="1">
        <v>0</v>
      </c>
      <c r="D98">
        <v>0</v>
      </c>
    </row>
    <row r="99" spans="1:4">
      <c r="A99" s="1">
        <v>98</v>
      </c>
      <c r="B99" s="1">
        <f t="shared" si="3"/>
        <v>9.3517656890000005</v>
      </c>
      <c r="C99" s="1">
        <v>0</v>
      </c>
      <c r="D99">
        <v>0</v>
      </c>
    </row>
    <row r="100" spans="1:4">
      <c r="A100" s="1">
        <v>99</v>
      </c>
      <c r="B100" s="1">
        <f t="shared" si="3"/>
        <v>9.3102335509999996</v>
      </c>
      <c r="C100" s="1">
        <v>0</v>
      </c>
      <c r="D100">
        <v>0</v>
      </c>
    </row>
    <row r="101" spans="1:4">
      <c r="A101" s="1">
        <v>100</v>
      </c>
      <c r="B101" s="1">
        <f t="shared" si="3"/>
        <v>9.2599517989999995</v>
      </c>
      <c r="C101" s="1">
        <v>0</v>
      </c>
      <c r="D101">
        <v>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12"/>
  <sheetViews>
    <sheetView topLeftCell="A207" workbookViewId="0">
      <selection activeCell="D303" sqref="D303"/>
    </sheetView>
  </sheetViews>
  <sheetFormatPr defaultRowHeight="15"/>
  <cols>
    <col min="1" max="1" width="7.85546875" customWidth="1"/>
    <col min="2" max="2" width="12" bestFit="1" customWidth="1"/>
    <col min="3" max="3" width="23.5703125" bestFit="1" customWidth="1"/>
    <col min="7" max="7" width="15.5703125" bestFit="1" customWidth="1"/>
  </cols>
  <sheetData>
    <row r="1" spans="1:3">
      <c r="A1" s="1" t="s">
        <v>112</v>
      </c>
      <c r="B1" s="1" t="s">
        <v>9</v>
      </c>
      <c r="C1" s="1" t="s">
        <v>113</v>
      </c>
    </row>
    <row r="2" spans="1:3">
      <c r="A2" s="1">
        <v>1</v>
      </c>
      <c r="B2" s="1">
        <f t="shared" ref="B2:B33" si="0">VLOOKUP(A2,psnr,3,0)</f>
        <v>62.348460119999999</v>
      </c>
      <c r="C2" s="1">
        <v>18</v>
      </c>
    </row>
    <row r="3" spans="1:3">
      <c r="A3" s="1">
        <v>2</v>
      </c>
      <c r="B3" s="1">
        <f t="shared" si="0"/>
        <v>29.2121529</v>
      </c>
      <c r="C3" s="1">
        <v>18</v>
      </c>
    </row>
    <row r="4" spans="1:3">
      <c r="A4" s="1">
        <v>3</v>
      </c>
      <c r="B4" s="1">
        <f t="shared" si="0"/>
        <v>26.18128175</v>
      </c>
      <c r="C4" s="1">
        <v>17</v>
      </c>
    </row>
    <row r="5" spans="1:3">
      <c r="A5" s="1">
        <v>4</v>
      </c>
      <c r="B5" s="1">
        <f t="shared" si="0"/>
        <v>24.603552440000001</v>
      </c>
      <c r="C5" s="1">
        <v>17</v>
      </c>
    </row>
    <row r="6" spans="1:3">
      <c r="A6" s="1">
        <v>5</v>
      </c>
      <c r="B6" s="1">
        <f t="shared" si="0"/>
        <v>23.167011330000001</v>
      </c>
      <c r="C6" s="1">
        <v>16</v>
      </c>
    </row>
    <row r="7" spans="1:3">
      <c r="A7" s="1">
        <v>6</v>
      </c>
      <c r="B7" s="1">
        <f t="shared" si="0"/>
        <v>22.397357159999999</v>
      </c>
      <c r="C7" s="1">
        <v>15</v>
      </c>
    </row>
    <row r="8" spans="1:3">
      <c r="A8" s="1">
        <v>7</v>
      </c>
      <c r="B8" s="1">
        <f t="shared" si="0"/>
        <v>21.484552170000001</v>
      </c>
      <c r="C8" s="1">
        <v>13</v>
      </c>
    </row>
    <row r="9" spans="1:3">
      <c r="A9" s="1">
        <v>8</v>
      </c>
      <c r="B9" s="1">
        <f t="shared" si="0"/>
        <v>20.878592749999999</v>
      </c>
      <c r="C9" s="1">
        <v>13</v>
      </c>
    </row>
    <row r="10" spans="1:3">
      <c r="A10" s="1">
        <v>9</v>
      </c>
      <c r="B10" s="1">
        <f t="shared" si="0"/>
        <v>20.214552640000001</v>
      </c>
      <c r="C10" s="1">
        <v>13</v>
      </c>
    </row>
    <row r="11" spans="1:3">
      <c r="A11" s="1">
        <v>10</v>
      </c>
      <c r="B11" s="1">
        <f t="shared" si="0"/>
        <v>19.764172949999999</v>
      </c>
      <c r="C11" s="1">
        <v>12</v>
      </c>
    </row>
    <row r="12" spans="1:3">
      <c r="A12" s="1">
        <v>11</v>
      </c>
      <c r="B12" s="1">
        <f t="shared" si="0"/>
        <v>19.233073619999999</v>
      </c>
      <c r="C12" s="1">
        <v>12</v>
      </c>
    </row>
    <row r="13" spans="1:3">
      <c r="A13" s="1">
        <v>12</v>
      </c>
      <c r="B13" s="1">
        <f t="shared" si="0"/>
        <v>18.879759100000001</v>
      </c>
      <c r="C13" s="1">
        <v>12</v>
      </c>
    </row>
    <row r="14" spans="1:3">
      <c r="A14" s="1">
        <v>13</v>
      </c>
      <c r="B14" s="1">
        <f t="shared" si="0"/>
        <v>18.480923799999999</v>
      </c>
      <c r="C14" s="1">
        <v>12</v>
      </c>
    </row>
    <row r="15" spans="1:3">
      <c r="A15" s="1">
        <v>14</v>
      </c>
      <c r="B15" s="1">
        <f t="shared" si="0"/>
        <v>18.238798259999999</v>
      </c>
      <c r="C15" s="1">
        <v>12</v>
      </c>
    </row>
    <row r="16" spans="1:3">
      <c r="A16" s="1">
        <v>15</v>
      </c>
      <c r="B16" s="1">
        <f t="shared" si="0"/>
        <v>17.83231962</v>
      </c>
      <c r="C16" s="1">
        <v>11</v>
      </c>
    </row>
    <row r="17" spans="1:3">
      <c r="A17" s="1">
        <v>16</v>
      </c>
      <c r="B17" s="1">
        <f t="shared" si="0"/>
        <v>17.566430919999998</v>
      </c>
      <c r="C17" s="1">
        <v>11</v>
      </c>
    </row>
    <row r="18" spans="1:3">
      <c r="A18" s="1">
        <v>17</v>
      </c>
      <c r="B18" s="1">
        <f t="shared" si="0"/>
        <v>17.223858029999999</v>
      </c>
      <c r="C18" s="1">
        <v>11</v>
      </c>
    </row>
    <row r="19" spans="1:3">
      <c r="A19" s="1">
        <v>18</v>
      </c>
      <c r="B19" s="1">
        <f t="shared" si="0"/>
        <v>16.99994731</v>
      </c>
      <c r="C19" s="1">
        <v>10</v>
      </c>
    </row>
    <row r="20" spans="1:3">
      <c r="A20" s="1">
        <v>19</v>
      </c>
      <c r="B20" s="1">
        <f t="shared" si="0"/>
        <v>16.723053289999999</v>
      </c>
      <c r="C20" s="1">
        <v>10</v>
      </c>
    </row>
    <row r="21" spans="1:3">
      <c r="A21" s="1">
        <v>20</v>
      </c>
      <c r="B21" s="1">
        <f t="shared" si="0"/>
        <v>16.488147309999999</v>
      </c>
      <c r="C21" s="1">
        <v>9</v>
      </c>
    </row>
    <row r="22" spans="1:3">
      <c r="A22" s="1">
        <v>21</v>
      </c>
      <c r="B22" s="1">
        <f t="shared" si="0"/>
        <v>16.275069250000001</v>
      </c>
      <c r="C22" s="1">
        <v>9</v>
      </c>
    </row>
    <row r="23" spans="1:3">
      <c r="A23" s="1">
        <v>22</v>
      </c>
      <c r="B23" s="1">
        <f t="shared" si="0"/>
        <v>16.042629989999998</v>
      </c>
      <c r="C23" s="1">
        <v>9</v>
      </c>
    </row>
    <row r="24" spans="1:3">
      <c r="A24" s="1">
        <v>23</v>
      </c>
      <c r="B24" s="1">
        <f t="shared" si="0"/>
        <v>15.84298634</v>
      </c>
      <c r="C24" s="1">
        <v>8</v>
      </c>
    </row>
    <row r="25" spans="1:3">
      <c r="A25" s="1">
        <v>24</v>
      </c>
      <c r="B25" s="1">
        <f t="shared" si="0"/>
        <v>15.667811520000001</v>
      </c>
      <c r="C25" s="1">
        <v>7</v>
      </c>
    </row>
    <row r="26" spans="1:3">
      <c r="A26" s="1">
        <v>25</v>
      </c>
      <c r="B26" s="1">
        <f t="shared" si="0"/>
        <v>15.4662664</v>
      </c>
      <c r="C26" s="1">
        <v>7</v>
      </c>
    </row>
    <row r="27" spans="1:3">
      <c r="A27" s="1">
        <v>26</v>
      </c>
      <c r="B27" s="1">
        <f t="shared" si="0"/>
        <v>15.28004279</v>
      </c>
      <c r="C27" s="1">
        <v>7</v>
      </c>
    </row>
    <row r="28" spans="1:3">
      <c r="A28" s="1">
        <v>27</v>
      </c>
      <c r="B28" s="1">
        <f t="shared" si="0"/>
        <v>15.0983594</v>
      </c>
      <c r="C28" s="1">
        <v>7</v>
      </c>
    </row>
    <row r="29" spans="1:3">
      <c r="A29" s="1">
        <v>28</v>
      </c>
      <c r="B29" s="1">
        <f t="shared" si="0"/>
        <v>14.948509680000001</v>
      </c>
      <c r="C29" s="1">
        <v>4</v>
      </c>
    </row>
    <row r="30" spans="1:3">
      <c r="A30" s="1">
        <v>29</v>
      </c>
      <c r="B30" s="1">
        <f t="shared" si="0"/>
        <v>14.75721418</v>
      </c>
      <c r="C30" s="1">
        <v>4</v>
      </c>
    </row>
    <row r="31" spans="1:3">
      <c r="A31" s="1">
        <v>30</v>
      </c>
      <c r="B31" s="1">
        <f t="shared" si="0"/>
        <v>14.650547830000001</v>
      </c>
      <c r="C31" s="1">
        <v>4</v>
      </c>
    </row>
    <row r="32" spans="1:3">
      <c r="A32" s="1">
        <v>31</v>
      </c>
      <c r="B32" s="1">
        <f t="shared" si="0"/>
        <v>14.48330009</v>
      </c>
      <c r="C32" s="1">
        <v>4</v>
      </c>
    </row>
    <row r="33" spans="1:3">
      <c r="A33" s="1">
        <v>32</v>
      </c>
      <c r="B33" s="1">
        <f t="shared" si="0"/>
        <v>14.314386089999999</v>
      </c>
      <c r="C33" s="1">
        <v>4</v>
      </c>
    </row>
    <row r="34" spans="1:3">
      <c r="A34" s="1">
        <v>33</v>
      </c>
      <c r="B34" s="1">
        <f t="shared" ref="B34:B65" si="1">VLOOKUP(A34,psnr,3,0)</f>
        <v>14.193577980000001</v>
      </c>
      <c r="C34" s="1">
        <v>3</v>
      </c>
    </row>
    <row r="35" spans="1:3">
      <c r="A35" s="1">
        <v>34</v>
      </c>
      <c r="B35" s="1">
        <f t="shared" si="1"/>
        <v>14.081462760000001</v>
      </c>
      <c r="C35" s="1">
        <v>3</v>
      </c>
    </row>
    <row r="36" spans="1:3">
      <c r="A36" s="1">
        <v>35</v>
      </c>
      <c r="B36" s="1">
        <f t="shared" si="1"/>
        <v>13.96505735</v>
      </c>
      <c r="C36" s="1">
        <v>3</v>
      </c>
    </row>
    <row r="37" spans="1:3">
      <c r="A37" s="1">
        <v>36</v>
      </c>
      <c r="B37" s="1">
        <f t="shared" si="1"/>
        <v>13.800696869999999</v>
      </c>
      <c r="C37" s="1">
        <v>3</v>
      </c>
    </row>
    <row r="38" spans="1:3">
      <c r="A38" s="1">
        <v>37</v>
      </c>
      <c r="B38" s="1">
        <f t="shared" si="1"/>
        <v>13.687786669999999</v>
      </c>
      <c r="C38" s="1">
        <v>3</v>
      </c>
    </row>
    <row r="39" spans="1:3">
      <c r="A39" s="1">
        <v>38</v>
      </c>
      <c r="B39" s="1">
        <f t="shared" si="1"/>
        <v>13.5844913</v>
      </c>
      <c r="C39" s="1">
        <v>3</v>
      </c>
    </row>
    <row r="40" spans="1:3">
      <c r="A40" s="1">
        <v>39</v>
      </c>
      <c r="B40" s="1">
        <f t="shared" si="1"/>
        <v>13.47287246</v>
      </c>
      <c r="C40" s="1">
        <v>3</v>
      </c>
    </row>
    <row r="41" spans="1:3">
      <c r="A41" s="1">
        <v>40</v>
      </c>
      <c r="B41" s="1">
        <f t="shared" si="1"/>
        <v>13.34832391</v>
      </c>
      <c r="C41" s="1">
        <v>3</v>
      </c>
    </row>
    <row r="42" spans="1:3">
      <c r="A42" s="1">
        <v>41</v>
      </c>
      <c r="B42" s="1">
        <f t="shared" si="1"/>
        <v>13.202507669999999</v>
      </c>
      <c r="C42" s="1">
        <v>2</v>
      </c>
    </row>
    <row r="43" spans="1:3">
      <c r="A43" s="1">
        <v>42</v>
      </c>
      <c r="B43" s="1">
        <f t="shared" si="1"/>
        <v>13.1186206</v>
      </c>
      <c r="C43" s="1">
        <v>1</v>
      </c>
    </row>
    <row r="44" spans="1:3">
      <c r="A44" s="1">
        <v>43</v>
      </c>
      <c r="B44" s="1">
        <f t="shared" si="1"/>
        <v>12.99861336</v>
      </c>
      <c r="C44" s="1">
        <v>1</v>
      </c>
    </row>
    <row r="45" spans="1:3">
      <c r="A45" s="1">
        <v>44</v>
      </c>
      <c r="B45" s="1">
        <f t="shared" si="1"/>
        <v>12.93723535</v>
      </c>
      <c r="C45" s="1">
        <v>1</v>
      </c>
    </row>
    <row r="46" spans="1:3">
      <c r="A46" s="1">
        <v>45</v>
      </c>
      <c r="B46" s="1">
        <f t="shared" si="1"/>
        <v>12.806305330000001</v>
      </c>
      <c r="C46" s="1">
        <v>1</v>
      </c>
    </row>
    <row r="47" spans="1:3">
      <c r="A47" s="1">
        <v>46</v>
      </c>
      <c r="B47" s="1">
        <f t="shared" si="1"/>
        <v>12.718524370000001</v>
      </c>
      <c r="C47" s="1">
        <v>1</v>
      </c>
    </row>
    <row r="48" spans="1:3">
      <c r="A48" s="1">
        <v>47</v>
      </c>
      <c r="B48" s="1">
        <f t="shared" si="1"/>
        <v>12.592639999999999</v>
      </c>
      <c r="C48" s="1">
        <v>1</v>
      </c>
    </row>
    <row r="49" spans="1:3">
      <c r="A49" s="1">
        <v>48</v>
      </c>
      <c r="B49" s="1">
        <f t="shared" si="1"/>
        <v>12.501922179999999</v>
      </c>
      <c r="C49" s="1">
        <v>1</v>
      </c>
    </row>
    <row r="50" spans="1:3">
      <c r="A50" s="1">
        <v>49</v>
      </c>
      <c r="B50" s="1">
        <f t="shared" si="1"/>
        <v>12.429853140000001</v>
      </c>
      <c r="C50" s="1">
        <v>1</v>
      </c>
    </row>
    <row r="51" spans="1:3">
      <c r="A51" s="1">
        <v>50</v>
      </c>
      <c r="B51" s="1">
        <f t="shared" si="1"/>
        <v>12.335530240000001</v>
      </c>
      <c r="C51" s="1">
        <v>0</v>
      </c>
    </row>
    <row r="52" spans="1:3">
      <c r="A52" s="1">
        <v>51</v>
      </c>
      <c r="B52" s="1">
        <f t="shared" si="1"/>
        <v>12.21837597</v>
      </c>
      <c r="C52" s="1">
        <v>0</v>
      </c>
    </row>
    <row r="53" spans="1:3">
      <c r="A53" s="1">
        <v>52</v>
      </c>
      <c r="B53" s="1">
        <f t="shared" si="1"/>
        <v>12.15799902</v>
      </c>
      <c r="C53" s="1">
        <v>0</v>
      </c>
    </row>
    <row r="54" spans="1:3">
      <c r="A54" s="1">
        <v>53</v>
      </c>
      <c r="B54" s="1">
        <f t="shared" si="1"/>
        <v>12.05998804</v>
      </c>
      <c r="C54" s="1">
        <v>0</v>
      </c>
    </row>
    <row r="55" spans="1:3">
      <c r="A55" s="1">
        <v>54</v>
      </c>
      <c r="B55" s="1">
        <f t="shared" si="1"/>
        <v>11.98001584</v>
      </c>
      <c r="C55" s="1">
        <v>0</v>
      </c>
    </row>
    <row r="56" spans="1:3">
      <c r="A56" s="1">
        <v>55</v>
      </c>
      <c r="B56" s="1">
        <f t="shared" si="1"/>
        <v>11.91993216</v>
      </c>
      <c r="C56" s="1">
        <v>0</v>
      </c>
    </row>
    <row r="57" spans="1:3">
      <c r="A57" s="1">
        <v>56</v>
      </c>
      <c r="B57" s="1">
        <f t="shared" si="1"/>
        <v>11.82276422</v>
      </c>
      <c r="C57" s="1">
        <v>0</v>
      </c>
    </row>
    <row r="58" spans="1:3">
      <c r="A58" s="1">
        <v>57</v>
      </c>
      <c r="B58" s="1">
        <f t="shared" si="1"/>
        <v>11.75354125</v>
      </c>
      <c r="C58" s="1">
        <v>0</v>
      </c>
    </row>
    <row r="59" spans="1:3">
      <c r="A59" s="1">
        <v>58</v>
      </c>
      <c r="B59" s="1">
        <f t="shared" si="1"/>
        <v>11.69539007</v>
      </c>
      <c r="C59" s="1">
        <v>0</v>
      </c>
    </row>
    <row r="60" spans="1:3">
      <c r="A60" s="1">
        <v>59</v>
      </c>
      <c r="B60" s="1">
        <f t="shared" si="1"/>
        <v>11.606644490000001</v>
      </c>
      <c r="C60" s="1">
        <v>0</v>
      </c>
    </row>
    <row r="61" spans="1:3">
      <c r="A61" s="1">
        <v>60</v>
      </c>
      <c r="B61" s="1">
        <f t="shared" si="1"/>
        <v>11.528691569999999</v>
      </c>
      <c r="C61" s="1">
        <v>0</v>
      </c>
    </row>
    <row r="62" spans="1:3">
      <c r="A62" s="1">
        <v>61</v>
      </c>
      <c r="B62" s="1">
        <f t="shared" si="1"/>
        <v>11.44769045</v>
      </c>
      <c r="C62" s="1">
        <v>0</v>
      </c>
    </row>
    <row r="63" spans="1:3">
      <c r="A63" s="1">
        <v>62</v>
      </c>
      <c r="B63" s="1">
        <f t="shared" si="1"/>
        <v>11.363780309999999</v>
      </c>
      <c r="C63" s="1">
        <v>0</v>
      </c>
    </row>
    <row r="64" spans="1:3">
      <c r="A64" s="1">
        <v>63</v>
      </c>
      <c r="B64" s="1">
        <f t="shared" si="1"/>
        <v>11.296137249999999</v>
      </c>
      <c r="C64" s="1">
        <v>0</v>
      </c>
    </row>
    <row r="65" spans="1:3">
      <c r="A65" s="1">
        <v>64</v>
      </c>
      <c r="B65" s="1">
        <f t="shared" si="1"/>
        <v>11.23318422</v>
      </c>
      <c r="C65" s="1">
        <v>0</v>
      </c>
    </row>
    <row r="66" spans="1:3">
      <c r="A66" s="1">
        <v>65</v>
      </c>
      <c r="B66" s="1">
        <f t="shared" ref="B66:B97" si="2">VLOOKUP(A66,psnr,3,0)</f>
        <v>11.175997750000001</v>
      </c>
      <c r="C66" s="1">
        <v>0</v>
      </c>
    </row>
    <row r="67" spans="1:3">
      <c r="A67" s="1">
        <v>66</v>
      </c>
      <c r="B67" s="1">
        <f t="shared" si="2"/>
        <v>11.105448770000001</v>
      </c>
      <c r="C67" s="1">
        <v>0</v>
      </c>
    </row>
    <row r="68" spans="1:3">
      <c r="A68" s="1">
        <v>67</v>
      </c>
      <c r="B68" s="1">
        <f t="shared" si="2"/>
        <v>11.02761536</v>
      </c>
      <c r="C68" s="1">
        <v>0</v>
      </c>
    </row>
    <row r="69" spans="1:3">
      <c r="A69" s="1">
        <v>68</v>
      </c>
      <c r="B69" s="1">
        <f t="shared" si="2"/>
        <v>10.950586789999999</v>
      </c>
      <c r="C69" s="1">
        <v>0</v>
      </c>
    </row>
    <row r="70" spans="1:3">
      <c r="A70" s="1">
        <v>69</v>
      </c>
      <c r="B70" s="1">
        <f t="shared" si="2"/>
        <v>10.906583660000001</v>
      </c>
      <c r="C70" s="1">
        <v>0</v>
      </c>
    </row>
    <row r="71" spans="1:3">
      <c r="A71" s="1">
        <v>70</v>
      </c>
      <c r="B71" s="1">
        <f t="shared" si="2"/>
        <v>10.8368529</v>
      </c>
      <c r="C71" s="1">
        <v>0</v>
      </c>
    </row>
    <row r="72" spans="1:3">
      <c r="A72" s="1">
        <v>71</v>
      </c>
      <c r="B72" s="1">
        <f t="shared" si="2"/>
        <v>10.77583578</v>
      </c>
      <c r="C72" s="1">
        <v>0</v>
      </c>
    </row>
    <row r="73" spans="1:3">
      <c r="A73" s="1">
        <v>72</v>
      </c>
      <c r="B73" s="1">
        <f t="shared" si="2"/>
        <v>10.71371366</v>
      </c>
      <c r="C73" s="1">
        <v>0</v>
      </c>
    </row>
    <row r="74" spans="1:3">
      <c r="A74" s="1">
        <v>73</v>
      </c>
      <c r="B74" s="1">
        <f t="shared" si="2"/>
        <v>10.659604160000001</v>
      </c>
      <c r="C74" s="1">
        <v>0</v>
      </c>
    </row>
    <row r="75" spans="1:3">
      <c r="A75" s="1">
        <v>74</v>
      </c>
      <c r="B75" s="1">
        <f t="shared" si="2"/>
        <v>10.58575958</v>
      </c>
      <c r="C75" s="1">
        <v>0</v>
      </c>
    </row>
    <row r="76" spans="1:3">
      <c r="A76" s="1">
        <v>75</v>
      </c>
      <c r="B76" s="1">
        <f t="shared" si="2"/>
        <v>10.524946870000001</v>
      </c>
      <c r="C76" s="1">
        <v>0</v>
      </c>
    </row>
    <row r="77" spans="1:3">
      <c r="A77" s="1">
        <v>76</v>
      </c>
      <c r="B77" s="1">
        <f t="shared" si="2"/>
        <v>10.471784019999999</v>
      </c>
      <c r="C77" s="1">
        <v>0</v>
      </c>
    </row>
    <row r="78" spans="1:3">
      <c r="A78" s="1">
        <v>77</v>
      </c>
      <c r="B78" s="1">
        <f t="shared" si="2"/>
        <v>10.409967890000001</v>
      </c>
      <c r="C78" s="1">
        <v>0</v>
      </c>
    </row>
    <row r="79" spans="1:3">
      <c r="A79" s="1">
        <v>78</v>
      </c>
      <c r="B79" s="1">
        <f t="shared" si="2"/>
        <v>10.347827260000001</v>
      </c>
      <c r="C79" s="1">
        <v>0</v>
      </c>
    </row>
    <row r="80" spans="1:3">
      <c r="A80" s="1">
        <v>79</v>
      </c>
      <c r="B80" s="1">
        <f t="shared" si="2"/>
        <v>10.299235360000001</v>
      </c>
      <c r="C80" s="1">
        <v>0</v>
      </c>
    </row>
    <row r="81" spans="1:3">
      <c r="A81" s="1">
        <v>80</v>
      </c>
      <c r="B81" s="1">
        <f t="shared" si="2"/>
        <v>10.242996460000001</v>
      </c>
      <c r="C81" s="1">
        <v>0</v>
      </c>
    </row>
    <row r="82" spans="1:3">
      <c r="A82" s="1">
        <v>81</v>
      </c>
      <c r="B82" s="1">
        <f t="shared" si="2"/>
        <v>10.18757085</v>
      </c>
      <c r="C82" s="1">
        <v>0</v>
      </c>
    </row>
    <row r="83" spans="1:3">
      <c r="A83" s="1">
        <v>82</v>
      </c>
      <c r="B83" s="1">
        <f t="shared" si="2"/>
        <v>10.1458844</v>
      </c>
      <c r="C83" s="1">
        <v>0</v>
      </c>
    </row>
    <row r="84" spans="1:3">
      <c r="A84" s="1">
        <v>83</v>
      </c>
      <c r="B84" s="1">
        <f t="shared" si="2"/>
        <v>10.0747772</v>
      </c>
      <c r="C84" s="1">
        <v>0</v>
      </c>
    </row>
    <row r="85" spans="1:3">
      <c r="A85" s="1">
        <v>84</v>
      </c>
      <c r="B85" s="1">
        <f t="shared" si="2"/>
        <v>10.02882898</v>
      </c>
      <c r="C85" s="1">
        <v>0</v>
      </c>
    </row>
    <row r="86" spans="1:3">
      <c r="A86" s="1">
        <v>85</v>
      </c>
      <c r="B86" s="1">
        <f t="shared" si="2"/>
        <v>9.9810255800000007</v>
      </c>
      <c r="C86" s="1">
        <v>0</v>
      </c>
    </row>
    <row r="87" spans="1:3">
      <c r="A87" s="1">
        <v>86</v>
      </c>
      <c r="B87" s="1">
        <f t="shared" si="2"/>
        <v>9.9283790879999998</v>
      </c>
      <c r="C87" s="1">
        <v>0</v>
      </c>
    </row>
    <row r="88" spans="1:3">
      <c r="A88" s="1">
        <v>87</v>
      </c>
      <c r="B88" s="1">
        <f t="shared" si="2"/>
        <v>9.880145443</v>
      </c>
      <c r="C88" s="1">
        <v>0</v>
      </c>
    </row>
    <row r="89" spans="1:3">
      <c r="A89" s="1">
        <v>88</v>
      </c>
      <c r="B89" s="1">
        <f t="shared" si="2"/>
        <v>9.8248564900000002</v>
      </c>
      <c r="C89" s="1">
        <v>0</v>
      </c>
    </row>
    <row r="90" spans="1:3">
      <c r="A90" s="1">
        <v>89</v>
      </c>
      <c r="B90" s="1">
        <f t="shared" si="2"/>
        <v>9.7806141760000003</v>
      </c>
      <c r="C90" s="1">
        <v>0</v>
      </c>
    </row>
    <row r="91" spans="1:3">
      <c r="A91" s="1">
        <v>90</v>
      </c>
      <c r="B91" s="1">
        <f t="shared" si="2"/>
        <v>9.7254643289999994</v>
      </c>
      <c r="C91" s="1">
        <v>0</v>
      </c>
    </row>
    <row r="92" spans="1:3">
      <c r="A92" s="1">
        <v>91</v>
      </c>
      <c r="B92" s="1">
        <f t="shared" si="2"/>
        <v>9.6748259520000008</v>
      </c>
      <c r="C92" s="1">
        <v>0</v>
      </c>
    </row>
    <row r="93" spans="1:3">
      <c r="A93" s="1">
        <v>92</v>
      </c>
      <c r="B93" s="1">
        <f t="shared" si="2"/>
        <v>9.6309526139999999</v>
      </c>
      <c r="C93" s="1">
        <v>0</v>
      </c>
    </row>
    <row r="94" spans="1:3">
      <c r="A94" s="1">
        <v>93</v>
      </c>
      <c r="B94" s="1">
        <f t="shared" si="2"/>
        <v>9.5872763079999999</v>
      </c>
      <c r="C94" s="1">
        <v>0</v>
      </c>
    </row>
    <row r="95" spans="1:3">
      <c r="A95" s="1">
        <v>94</v>
      </c>
      <c r="B95" s="1">
        <f t="shared" si="2"/>
        <v>9.5376204379999994</v>
      </c>
      <c r="C95" s="1">
        <v>0</v>
      </c>
    </row>
    <row r="96" spans="1:3">
      <c r="A96" s="1">
        <v>95</v>
      </c>
      <c r="B96" s="1">
        <f t="shared" si="2"/>
        <v>9.4883511780000003</v>
      </c>
      <c r="C96" s="1">
        <v>0</v>
      </c>
    </row>
    <row r="97" spans="1:7">
      <c r="A97" s="1">
        <v>96</v>
      </c>
      <c r="B97" s="1">
        <f t="shared" si="2"/>
        <v>9.4449617089999993</v>
      </c>
      <c r="C97" s="1">
        <v>0</v>
      </c>
    </row>
    <row r="98" spans="1:7">
      <c r="A98" s="1">
        <v>97</v>
      </c>
      <c r="B98" s="1">
        <f t="shared" ref="B98:B129" si="3">VLOOKUP(A98,psnr,3,0)</f>
        <v>9.3975335579999992</v>
      </c>
      <c r="C98" s="1">
        <v>0</v>
      </c>
    </row>
    <row r="99" spans="1:7">
      <c r="A99" s="1">
        <v>98</v>
      </c>
      <c r="B99" s="1">
        <f t="shared" si="3"/>
        <v>9.3517656890000005</v>
      </c>
      <c r="C99" s="1">
        <v>0</v>
      </c>
    </row>
    <row r="100" spans="1:7">
      <c r="A100" s="1">
        <v>99</v>
      </c>
      <c r="B100" s="1">
        <f t="shared" si="3"/>
        <v>9.3102335509999996</v>
      </c>
      <c r="C100" s="1">
        <v>0</v>
      </c>
    </row>
    <row r="101" spans="1:7">
      <c r="A101" s="1">
        <v>100</v>
      </c>
      <c r="B101" s="1">
        <f t="shared" si="3"/>
        <v>9.2599517989999995</v>
      </c>
      <c r="C101" s="1">
        <v>0</v>
      </c>
    </row>
    <row r="104" spans="1:7">
      <c r="A104" t="s">
        <v>114</v>
      </c>
    </row>
    <row r="105" spans="1:7">
      <c r="A105" s="6" t="s">
        <v>115</v>
      </c>
      <c r="D105">
        <f>B6</f>
        <v>23.167011330000001</v>
      </c>
      <c r="E105">
        <f>C6</f>
        <v>16</v>
      </c>
    </row>
    <row r="106" spans="1:7">
      <c r="A106" s="6" t="s">
        <v>116</v>
      </c>
      <c r="D106">
        <f>B24</f>
        <v>15.84298634</v>
      </c>
      <c r="E106">
        <f>C24</f>
        <v>8</v>
      </c>
    </row>
    <row r="107" spans="1:7">
      <c r="A107" s="6" t="s">
        <v>117</v>
      </c>
      <c r="D107">
        <f>B42</f>
        <v>13.202507669999999</v>
      </c>
      <c r="E107">
        <f>C42</f>
        <v>2</v>
      </c>
    </row>
    <row r="109" spans="1:7">
      <c r="A109" t="s">
        <v>127</v>
      </c>
      <c r="B109" t="s">
        <v>9</v>
      </c>
      <c r="C109" t="s">
        <v>113</v>
      </c>
      <c r="D109" s="3" t="s">
        <v>119</v>
      </c>
      <c r="E109" s="3" t="s">
        <v>120</v>
      </c>
      <c r="F109" s="3" t="s">
        <v>121</v>
      </c>
      <c r="G109" s="3" t="s">
        <v>122</v>
      </c>
    </row>
    <row r="110" spans="1:7">
      <c r="A110" s="1">
        <v>1</v>
      </c>
      <c r="B110" s="1">
        <f t="shared" ref="B110:B141" si="4">VLOOKUP(A110,psnr,3,0)</f>
        <v>62.348460119999999</v>
      </c>
      <c r="C110" s="1">
        <v>18</v>
      </c>
      <c r="D110" s="9">
        <f>ROUND(SQRT(((B110-$D$105)^2)+(C110-$E$105)^2),2)</f>
        <v>39.229999999999997</v>
      </c>
      <c r="E110" s="9">
        <f>ROUND(SQRT(((B110-$D$106)^2)+(C110-$E$106)^2),2)</f>
        <v>47.57</v>
      </c>
      <c r="F110" s="9">
        <f>ROUND(SQRT(((B110-$D$107)^2)+(C110-$E$107)^2),2)</f>
        <v>51.68</v>
      </c>
      <c r="G110" s="9">
        <f>MIN(D110:F110)</f>
        <v>39.229999999999997</v>
      </c>
    </row>
    <row r="111" spans="1:7">
      <c r="A111" s="1">
        <v>2</v>
      </c>
      <c r="B111" s="1">
        <f t="shared" si="4"/>
        <v>29.2121529</v>
      </c>
      <c r="C111" s="1">
        <v>18</v>
      </c>
      <c r="D111" s="9">
        <f t="shared" ref="D111:D174" si="5">ROUND(SQRT(((B111-$D$105)^2)+(C111-$E$105)^2),2)</f>
        <v>6.37</v>
      </c>
      <c r="E111" s="9">
        <f t="shared" ref="E111:E174" si="6">ROUND(SQRT(((B111-$D$106)^2)+(C111-$E$106)^2),2)</f>
        <v>16.7</v>
      </c>
      <c r="F111" s="9">
        <f t="shared" ref="F111:F174" si="7">ROUND(SQRT(((B111-$D$107)^2)+(C111-$E$107)^2),2)</f>
        <v>22.63</v>
      </c>
      <c r="G111" s="9">
        <f t="shared" ref="G111:G174" si="8">MIN(D111:F111)</f>
        <v>6.37</v>
      </c>
    </row>
    <row r="112" spans="1:7">
      <c r="A112" s="1">
        <v>3</v>
      </c>
      <c r="B112" s="1">
        <f t="shared" si="4"/>
        <v>26.18128175</v>
      </c>
      <c r="C112" s="1">
        <v>17</v>
      </c>
      <c r="D112" s="9">
        <f t="shared" si="5"/>
        <v>3.18</v>
      </c>
      <c r="E112" s="9">
        <f t="shared" si="6"/>
        <v>13.71</v>
      </c>
      <c r="F112" s="9">
        <f t="shared" si="7"/>
        <v>19.84</v>
      </c>
      <c r="G112" s="9">
        <f t="shared" si="8"/>
        <v>3.18</v>
      </c>
    </row>
    <row r="113" spans="1:7">
      <c r="A113" s="1">
        <v>4</v>
      </c>
      <c r="B113" s="1">
        <f t="shared" si="4"/>
        <v>24.603552440000001</v>
      </c>
      <c r="C113" s="1">
        <v>17</v>
      </c>
      <c r="D113" s="9">
        <f t="shared" si="5"/>
        <v>1.75</v>
      </c>
      <c r="E113" s="9">
        <f t="shared" si="6"/>
        <v>12.56</v>
      </c>
      <c r="F113" s="9">
        <f t="shared" si="7"/>
        <v>18.84</v>
      </c>
      <c r="G113" s="9">
        <f t="shared" si="8"/>
        <v>1.75</v>
      </c>
    </row>
    <row r="114" spans="1:7">
      <c r="A114" s="1">
        <v>5</v>
      </c>
      <c r="B114" s="1">
        <f t="shared" si="4"/>
        <v>23.167011330000001</v>
      </c>
      <c r="C114" s="1">
        <v>16</v>
      </c>
      <c r="D114" s="9">
        <f t="shared" si="5"/>
        <v>0</v>
      </c>
      <c r="E114" s="9">
        <f t="shared" si="6"/>
        <v>10.85</v>
      </c>
      <c r="F114" s="9">
        <f t="shared" si="7"/>
        <v>17.18</v>
      </c>
      <c r="G114" s="9">
        <f t="shared" si="8"/>
        <v>0</v>
      </c>
    </row>
    <row r="115" spans="1:7">
      <c r="A115" s="1">
        <v>6</v>
      </c>
      <c r="B115" s="1">
        <f t="shared" si="4"/>
        <v>22.397357159999999</v>
      </c>
      <c r="C115" s="1">
        <v>15</v>
      </c>
      <c r="D115" s="9">
        <f t="shared" si="5"/>
        <v>1.26</v>
      </c>
      <c r="E115" s="9">
        <f t="shared" si="6"/>
        <v>9.59</v>
      </c>
      <c r="F115" s="9">
        <f t="shared" si="7"/>
        <v>15.92</v>
      </c>
      <c r="G115" s="9">
        <f t="shared" si="8"/>
        <v>1.26</v>
      </c>
    </row>
    <row r="116" spans="1:7">
      <c r="A116" s="1">
        <v>7</v>
      </c>
      <c r="B116" s="1">
        <f t="shared" si="4"/>
        <v>21.484552170000001</v>
      </c>
      <c r="C116" s="1">
        <v>13</v>
      </c>
      <c r="D116" s="9">
        <f t="shared" si="5"/>
        <v>3.44</v>
      </c>
      <c r="E116" s="9">
        <f t="shared" si="6"/>
        <v>7.54</v>
      </c>
      <c r="F116" s="9">
        <f t="shared" si="7"/>
        <v>13.77</v>
      </c>
      <c r="G116" s="9">
        <f t="shared" si="8"/>
        <v>3.44</v>
      </c>
    </row>
    <row r="117" spans="1:7">
      <c r="A117" s="1">
        <v>8</v>
      </c>
      <c r="B117" s="1">
        <f t="shared" si="4"/>
        <v>20.878592749999999</v>
      </c>
      <c r="C117" s="1">
        <v>13</v>
      </c>
      <c r="D117" s="9">
        <f t="shared" si="5"/>
        <v>3.77</v>
      </c>
      <c r="E117" s="9">
        <f t="shared" si="6"/>
        <v>7.1</v>
      </c>
      <c r="F117" s="9">
        <f t="shared" si="7"/>
        <v>13.41</v>
      </c>
      <c r="G117" s="9">
        <f t="shared" si="8"/>
        <v>3.77</v>
      </c>
    </row>
    <row r="118" spans="1:7">
      <c r="A118" s="1">
        <v>9</v>
      </c>
      <c r="B118" s="1">
        <f t="shared" si="4"/>
        <v>20.214552640000001</v>
      </c>
      <c r="C118" s="1">
        <v>13</v>
      </c>
      <c r="D118" s="9">
        <f t="shared" si="5"/>
        <v>4.21</v>
      </c>
      <c r="E118" s="9">
        <f t="shared" si="6"/>
        <v>6.64</v>
      </c>
      <c r="F118" s="9">
        <f t="shared" si="7"/>
        <v>13.04</v>
      </c>
      <c r="G118" s="9">
        <f t="shared" si="8"/>
        <v>4.21</v>
      </c>
    </row>
    <row r="119" spans="1:7">
      <c r="A119" s="1">
        <v>10</v>
      </c>
      <c r="B119" s="1">
        <f t="shared" si="4"/>
        <v>19.764172949999999</v>
      </c>
      <c r="C119" s="1">
        <v>12</v>
      </c>
      <c r="D119" s="9">
        <f t="shared" si="5"/>
        <v>5.25</v>
      </c>
      <c r="E119" s="9">
        <f t="shared" si="6"/>
        <v>5.6</v>
      </c>
      <c r="F119" s="9">
        <f t="shared" si="7"/>
        <v>11.96</v>
      </c>
      <c r="G119" s="9">
        <f t="shared" si="8"/>
        <v>5.25</v>
      </c>
    </row>
    <row r="120" spans="1:7">
      <c r="A120" s="1">
        <v>11</v>
      </c>
      <c r="B120" s="1">
        <f t="shared" si="4"/>
        <v>19.233073619999999</v>
      </c>
      <c r="C120" s="1">
        <v>12</v>
      </c>
      <c r="D120" s="9">
        <f t="shared" si="5"/>
        <v>5.61</v>
      </c>
      <c r="E120" s="9">
        <f t="shared" si="6"/>
        <v>5.24</v>
      </c>
      <c r="F120" s="9">
        <f t="shared" si="7"/>
        <v>11.68</v>
      </c>
      <c r="G120" s="9">
        <f t="shared" si="8"/>
        <v>5.24</v>
      </c>
    </row>
    <row r="121" spans="1:7">
      <c r="A121" s="1">
        <v>12</v>
      </c>
      <c r="B121" s="1">
        <f t="shared" si="4"/>
        <v>18.879759100000001</v>
      </c>
      <c r="C121" s="1">
        <v>12</v>
      </c>
      <c r="D121" s="9">
        <f t="shared" si="5"/>
        <v>5.86</v>
      </c>
      <c r="E121" s="9">
        <f t="shared" si="6"/>
        <v>5.0199999999999996</v>
      </c>
      <c r="F121" s="9">
        <f t="shared" si="7"/>
        <v>11.5</v>
      </c>
      <c r="G121" s="9">
        <f t="shared" si="8"/>
        <v>5.0199999999999996</v>
      </c>
    </row>
    <row r="122" spans="1:7">
      <c r="A122" s="1">
        <v>13</v>
      </c>
      <c r="B122" s="1">
        <f t="shared" si="4"/>
        <v>18.480923799999999</v>
      </c>
      <c r="C122" s="1">
        <v>12</v>
      </c>
      <c r="D122" s="9">
        <f t="shared" si="5"/>
        <v>6.16</v>
      </c>
      <c r="E122" s="9">
        <f t="shared" si="6"/>
        <v>4.79</v>
      </c>
      <c r="F122" s="9">
        <f t="shared" si="7"/>
        <v>11.31</v>
      </c>
      <c r="G122" s="9">
        <f t="shared" si="8"/>
        <v>4.79</v>
      </c>
    </row>
    <row r="123" spans="1:7">
      <c r="A123" s="1">
        <v>14</v>
      </c>
      <c r="B123" s="1">
        <f t="shared" si="4"/>
        <v>18.238798259999999</v>
      </c>
      <c r="C123" s="1">
        <v>12</v>
      </c>
      <c r="D123" s="9">
        <f t="shared" si="5"/>
        <v>6.35</v>
      </c>
      <c r="E123" s="9">
        <f t="shared" si="6"/>
        <v>4.66</v>
      </c>
      <c r="F123" s="9">
        <f t="shared" si="7"/>
        <v>11.2</v>
      </c>
      <c r="G123" s="9">
        <f t="shared" si="8"/>
        <v>4.66</v>
      </c>
    </row>
    <row r="124" spans="1:7">
      <c r="A124" s="1">
        <v>15</v>
      </c>
      <c r="B124" s="1">
        <f t="shared" si="4"/>
        <v>17.83231962</v>
      </c>
      <c r="C124" s="1">
        <v>11</v>
      </c>
      <c r="D124" s="9">
        <f t="shared" si="5"/>
        <v>7.31</v>
      </c>
      <c r="E124" s="9">
        <f t="shared" si="6"/>
        <v>3.6</v>
      </c>
      <c r="F124" s="9">
        <f t="shared" si="7"/>
        <v>10.119999999999999</v>
      </c>
      <c r="G124" s="9">
        <f t="shared" si="8"/>
        <v>3.6</v>
      </c>
    </row>
    <row r="125" spans="1:7">
      <c r="A125" s="1">
        <v>16</v>
      </c>
      <c r="B125" s="1">
        <f t="shared" si="4"/>
        <v>17.566430919999998</v>
      </c>
      <c r="C125" s="1">
        <v>11</v>
      </c>
      <c r="D125" s="9">
        <f t="shared" si="5"/>
        <v>7.51</v>
      </c>
      <c r="E125" s="9">
        <f t="shared" si="6"/>
        <v>3.46</v>
      </c>
      <c r="F125" s="9">
        <f t="shared" si="7"/>
        <v>10</v>
      </c>
      <c r="G125" s="9">
        <f t="shared" si="8"/>
        <v>3.46</v>
      </c>
    </row>
    <row r="126" spans="1:7">
      <c r="A126" s="1">
        <v>17</v>
      </c>
      <c r="B126" s="1">
        <f t="shared" si="4"/>
        <v>17.223858029999999</v>
      </c>
      <c r="C126" s="1">
        <v>11</v>
      </c>
      <c r="D126" s="9">
        <f t="shared" si="5"/>
        <v>7.77</v>
      </c>
      <c r="E126" s="9">
        <f t="shared" si="6"/>
        <v>3.3</v>
      </c>
      <c r="F126" s="9">
        <f t="shared" si="7"/>
        <v>9.86</v>
      </c>
      <c r="G126" s="9">
        <f t="shared" si="8"/>
        <v>3.3</v>
      </c>
    </row>
    <row r="127" spans="1:7">
      <c r="A127" s="1">
        <v>18</v>
      </c>
      <c r="B127" s="1">
        <f t="shared" si="4"/>
        <v>16.99994731</v>
      </c>
      <c r="C127" s="1">
        <v>10</v>
      </c>
      <c r="D127" s="9">
        <f t="shared" si="5"/>
        <v>8.6</v>
      </c>
      <c r="E127" s="9">
        <f t="shared" si="6"/>
        <v>2.31</v>
      </c>
      <c r="F127" s="9">
        <f t="shared" si="7"/>
        <v>8.86</v>
      </c>
      <c r="G127" s="9">
        <f t="shared" si="8"/>
        <v>2.31</v>
      </c>
    </row>
    <row r="128" spans="1:7">
      <c r="A128" s="1">
        <v>19</v>
      </c>
      <c r="B128" s="1">
        <f t="shared" si="4"/>
        <v>16.723053289999999</v>
      </c>
      <c r="C128" s="1">
        <v>10</v>
      </c>
      <c r="D128" s="9">
        <f t="shared" si="5"/>
        <v>8.8000000000000007</v>
      </c>
      <c r="E128" s="9">
        <f t="shared" si="6"/>
        <v>2.19</v>
      </c>
      <c r="F128" s="9">
        <f t="shared" si="7"/>
        <v>8.74</v>
      </c>
      <c r="G128" s="9">
        <f t="shared" si="8"/>
        <v>2.19</v>
      </c>
    </row>
    <row r="129" spans="1:7">
      <c r="A129" s="1">
        <v>20</v>
      </c>
      <c r="B129" s="1">
        <f t="shared" si="4"/>
        <v>16.488147309999999</v>
      </c>
      <c r="C129" s="1">
        <v>9</v>
      </c>
      <c r="D129" s="9">
        <f t="shared" si="5"/>
        <v>9.68</v>
      </c>
      <c r="E129" s="9">
        <f t="shared" si="6"/>
        <v>1.19</v>
      </c>
      <c r="F129" s="9">
        <f t="shared" si="7"/>
        <v>7.73</v>
      </c>
      <c r="G129" s="9">
        <f t="shared" si="8"/>
        <v>1.19</v>
      </c>
    </row>
    <row r="130" spans="1:7">
      <c r="A130" s="1">
        <v>21</v>
      </c>
      <c r="B130" s="1">
        <f t="shared" si="4"/>
        <v>16.275069250000001</v>
      </c>
      <c r="C130" s="1">
        <v>9</v>
      </c>
      <c r="D130" s="9">
        <f t="shared" si="5"/>
        <v>9.82</v>
      </c>
      <c r="E130" s="9">
        <f t="shared" si="6"/>
        <v>1.0900000000000001</v>
      </c>
      <c r="F130" s="9">
        <f t="shared" si="7"/>
        <v>7.64</v>
      </c>
      <c r="G130" s="9">
        <f t="shared" si="8"/>
        <v>1.0900000000000001</v>
      </c>
    </row>
    <row r="131" spans="1:7">
      <c r="A131" s="1">
        <v>22</v>
      </c>
      <c r="B131" s="1">
        <f t="shared" si="4"/>
        <v>16.042629989999998</v>
      </c>
      <c r="C131" s="1">
        <v>9</v>
      </c>
      <c r="D131" s="9">
        <f t="shared" si="5"/>
        <v>9.99</v>
      </c>
      <c r="E131" s="9">
        <f t="shared" si="6"/>
        <v>1.02</v>
      </c>
      <c r="F131" s="9">
        <f t="shared" si="7"/>
        <v>7.55</v>
      </c>
      <c r="G131" s="9">
        <f t="shared" si="8"/>
        <v>1.02</v>
      </c>
    </row>
    <row r="132" spans="1:7">
      <c r="A132" s="1">
        <v>23</v>
      </c>
      <c r="B132" s="1">
        <f t="shared" si="4"/>
        <v>15.84298634</v>
      </c>
      <c r="C132" s="1">
        <v>8</v>
      </c>
      <c r="D132" s="9">
        <f t="shared" si="5"/>
        <v>10.85</v>
      </c>
      <c r="E132" s="9">
        <f t="shared" si="6"/>
        <v>0</v>
      </c>
      <c r="F132" s="9">
        <f t="shared" si="7"/>
        <v>6.56</v>
      </c>
      <c r="G132" s="9">
        <f t="shared" si="8"/>
        <v>0</v>
      </c>
    </row>
    <row r="133" spans="1:7">
      <c r="A133" s="1">
        <v>24</v>
      </c>
      <c r="B133" s="1">
        <f t="shared" si="4"/>
        <v>15.667811520000001</v>
      </c>
      <c r="C133" s="1">
        <v>7</v>
      </c>
      <c r="D133" s="9">
        <f t="shared" si="5"/>
        <v>11.71</v>
      </c>
      <c r="E133" s="9">
        <f t="shared" si="6"/>
        <v>1.02</v>
      </c>
      <c r="F133" s="9">
        <f t="shared" si="7"/>
        <v>5.57</v>
      </c>
      <c r="G133" s="9">
        <f t="shared" si="8"/>
        <v>1.02</v>
      </c>
    </row>
    <row r="134" spans="1:7">
      <c r="A134" s="1">
        <v>25</v>
      </c>
      <c r="B134" s="1">
        <f t="shared" si="4"/>
        <v>15.4662664</v>
      </c>
      <c r="C134" s="1">
        <v>7</v>
      </c>
      <c r="D134" s="9">
        <f t="shared" si="5"/>
        <v>11.84</v>
      </c>
      <c r="E134" s="9">
        <f t="shared" si="6"/>
        <v>1.07</v>
      </c>
      <c r="F134" s="9">
        <f t="shared" si="7"/>
        <v>5.49</v>
      </c>
      <c r="G134" s="9">
        <f t="shared" si="8"/>
        <v>1.07</v>
      </c>
    </row>
    <row r="135" spans="1:7">
      <c r="A135" s="1">
        <v>26</v>
      </c>
      <c r="B135" s="1">
        <f t="shared" si="4"/>
        <v>15.28004279</v>
      </c>
      <c r="C135" s="1">
        <v>7</v>
      </c>
      <c r="D135" s="9">
        <f t="shared" si="5"/>
        <v>11.97</v>
      </c>
      <c r="E135" s="9">
        <f t="shared" si="6"/>
        <v>1.1499999999999999</v>
      </c>
      <c r="F135" s="9">
        <f t="shared" si="7"/>
        <v>5.41</v>
      </c>
      <c r="G135" s="9">
        <f t="shared" si="8"/>
        <v>1.1499999999999999</v>
      </c>
    </row>
    <row r="136" spans="1:7">
      <c r="A136" s="1">
        <v>27</v>
      </c>
      <c r="B136" s="1">
        <f t="shared" si="4"/>
        <v>15.0983594</v>
      </c>
      <c r="C136" s="1">
        <v>7</v>
      </c>
      <c r="D136" s="9">
        <f t="shared" si="5"/>
        <v>12.09</v>
      </c>
      <c r="E136" s="9">
        <f t="shared" si="6"/>
        <v>1.25</v>
      </c>
      <c r="F136" s="9">
        <f t="shared" si="7"/>
        <v>5.35</v>
      </c>
      <c r="G136" s="9">
        <f t="shared" si="8"/>
        <v>1.25</v>
      </c>
    </row>
    <row r="137" spans="1:7">
      <c r="A137" s="1">
        <v>28</v>
      </c>
      <c r="B137" s="1">
        <f t="shared" si="4"/>
        <v>14.948509680000001</v>
      </c>
      <c r="C137" s="1">
        <v>4</v>
      </c>
      <c r="D137" s="9">
        <f t="shared" si="5"/>
        <v>14.54</v>
      </c>
      <c r="E137" s="9">
        <f t="shared" si="6"/>
        <v>4.0999999999999996</v>
      </c>
      <c r="F137" s="9">
        <f t="shared" si="7"/>
        <v>2.65</v>
      </c>
      <c r="G137" s="9">
        <f t="shared" si="8"/>
        <v>2.65</v>
      </c>
    </row>
    <row r="138" spans="1:7">
      <c r="A138" s="1">
        <v>29</v>
      </c>
      <c r="B138" s="1">
        <f t="shared" si="4"/>
        <v>14.75721418</v>
      </c>
      <c r="C138" s="1">
        <v>4</v>
      </c>
      <c r="D138" s="9">
        <f t="shared" si="5"/>
        <v>14.65</v>
      </c>
      <c r="E138" s="9">
        <f t="shared" si="6"/>
        <v>4.1399999999999997</v>
      </c>
      <c r="F138" s="9">
        <f t="shared" si="7"/>
        <v>2.5299999999999998</v>
      </c>
      <c r="G138" s="9">
        <f t="shared" si="8"/>
        <v>2.5299999999999998</v>
      </c>
    </row>
    <row r="139" spans="1:7">
      <c r="A139" s="1">
        <v>30</v>
      </c>
      <c r="B139" s="1">
        <f t="shared" si="4"/>
        <v>14.650547830000001</v>
      </c>
      <c r="C139" s="1">
        <v>4</v>
      </c>
      <c r="D139" s="9">
        <f t="shared" si="5"/>
        <v>14.71</v>
      </c>
      <c r="E139" s="9">
        <f t="shared" si="6"/>
        <v>4.17</v>
      </c>
      <c r="F139" s="9">
        <f t="shared" si="7"/>
        <v>2.4700000000000002</v>
      </c>
      <c r="G139" s="9">
        <f t="shared" si="8"/>
        <v>2.4700000000000002</v>
      </c>
    </row>
    <row r="140" spans="1:7">
      <c r="A140" s="1">
        <v>31</v>
      </c>
      <c r="B140" s="1">
        <f t="shared" si="4"/>
        <v>14.48330009</v>
      </c>
      <c r="C140" s="1">
        <v>4</v>
      </c>
      <c r="D140" s="9">
        <f t="shared" si="5"/>
        <v>14.81</v>
      </c>
      <c r="E140" s="9">
        <f t="shared" si="6"/>
        <v>4.22</v>
      </c>
      <c r="F140" s="9">
        <f t="shared" si="7"/>
        <v>2.37</v>
      </c>
      <c r="G140" s="9">
        <f t="shared" si="8"/>
        <v>2.37</v>
      </c>
    </row>
    <row r="141" spans="1:7">
      <c r="A141" s="1">
        <v>32</v>
      </c>
      <c r="B141" s="1">
        <f t="shared" si="4"/>
        <v>14.314386089999999</v>
      </c>
      <c r="C141" s="1">
        <v>4</v>
      </c>
      <c r="D141" s="9">
        <f t="shared" si="5"/>
        <v>14.91</v>
      </c>
      <c r="E141" s="9">
        <f t="shared" si="6"/>
        <v>4.28</v>
      </c>
      <c r="F141" s="9">
        <f t="shared" si="7"/>
        <v>2.29</v>
      </c>
      <c r="G141" s="9">
        <f t="shared" si="8"/>
        <v>2.29</v>
      </c>
    </row>
    <row r="142" spans="1:7">
      <c r="A142" s="1">
        <v>33</v>
      </c>
      <c r="B142" s="1">
        <f t="shared" ref="B142:B173" si="9">VLOOKUP(A142,psnr,3,0)</f>
        <v>14.193577980000001</v>
      </c>
      <c r="C142" s="1">
        <v>3</v>
      </c>
      <c r="D142" s="9">
        <f t="shared" si="5"/>
        <v>15.8</v>
      </c>
      <c r="E142" s="9">
        <f t="shared" si="6"/>
        <v>5.27</v>
      </c>
      <c r="F142" s="9">
        <f t="shared" si="7"/>
        <v>1.41</v>
      </c>
      <c r="G142" s="9">
        <f t="shared" si="8"/>
        <v>1.41</v>
      </c>
    </row>
    <row r="143" spans="1:7">
      <c r="A143" s="1">
        <v>34</v>
      </c>
      <c r="B143" s="1">
        <f t="shared" si="9"/>
        <v>14.081462760000001</v>
      </c>
      <c r="C143" s="1">
        <v>3</v>
      </c>
      <c r="D143" s="9">
        <f t="shared" si="5"/>
        <v>15.86</v>
      </c>
      <c r="E143" s="9">
        <f t="shared" si="6"/>
        <v>5.3</v>
      </c>
      <c r="F143" s="9">
        <f t="shared" si="7"/>
        <v>1.33</v>
      </c>
      <c r="G143" s="9">
        <f t="shared" si="8"/>
        <v>1.33</v>
      </c>
    </row>
    <row r="144" spans="1:7">
      <c r="A144" s="1">
        <v>35</v>
      </c>
      <c r="B144" s="1">
        <f t="shared" si="9"/>
        <v>13.96505735</v>
      </c>
      <c r="C144" s="1">
        <v>3</v>
      </c>
      <c r="D144" s="9">
        <f t="shared" si="5"/>
        <v>15.93</v>
      </c>
      <c r="E144" s="9">
        <f t="shared" si="6"/>
        <v>5.34</v>
      </c>
      <c r="F144" s="9">
        <f t="shared" si="7"/>
        <v>1.26</v>
      </c>
      <c r="G144" s="9">
        <f t="shared" si="8"/>
        <v>1.26</v>
      </c>
    </row>
    <row r="145" spans="1:7">
      <c r="A145" s="1">
        <v>36</v>
      </c>
      <c r="B145" s="1">
        <f t="shared" si="9"/>
        <v>13.800696869999999</v>
      </c>
      <c r="C145" s="1">
        <v>3</v>
      </c>
      <c r="D145" s="9">
        <f t="shared" si="5"/>
        <v>16.02</v>
      </c>
      <c r="E145" s="9">
        <f t="shared" si="6"/>
        <v>5.4</v>
      </c>
      <c r="F145" s="9">
        <f t="shared" si="7"/>
        <v>1.17</v>
      </c>
      <c r="G145" s="9">
        <f t="shared" si="8"/>
        <v>1.17</v>
      </c>
    </row>
    <row r="146" spans="1:7">
      <c r="A146" s="1">
        <v>37</v>
      </c>
      <c r="B146" s="1">
        <f t="shared" si="9"/>
        <v>13.687786669999999</v>
      </c>
      <c r="C146" s="1">
        <v>3</v>
      </c>
      <c r="D146" s="9">
        <f t="shared" si="5"/>
        <v>16.09</v>
      </c>
      <c r="E146" s="9">
        <f t="shared" si="6"/>
        <v>5.44</v>
      </c>
      <c r="F146" s="9">
        <f t="shared" si="7"/>
        <v>1.1100000000000001</v>
      </c>
      <c r="G146" s="9">
        <f t="shared" si="8"/>
        <v>1.1100000000000001</v>
      </c>
    </row>
    <row r="147" spans="1:7">
      <c r="A147" s="1">
        <v>38</v>
      </c>
      <c r="B147" s="1">
        <f t="shared" si="9"/>
        <v>13.5844913</v>
      </c>
      <c r="C147" s="1">
        <v>3</v>
      </c>
      <c r="D147" s="9">
        <f t="shared" si="5"/>
        <v>16.149999999999999</v>
      </c>
      <c r="E147" s="9">
        <f t="shared" si="6"/>
        <v>5.49</v>
      </c>
      <c r="F147" s="9">
        <f t="shared" si="7"/>
        <v>1.07</v>
      </c>
      <c r="G147" s="9">
        <f t="shared" si="8"/>
        <v>1.07</v>
      </c>
    </row>
    <row r="148" spans="1:7">
      <c r="A148" s="1">
        <v>39</v>
      </c>
      <c r="B148" s="1">
        <f t="shared" si="9"/>
        <v>13.47287246</v>
      </c>
      <c r="C148" s="1">
        <v>3</v>
      </c>
      <c r="D148" s="9">
        <f t="shared" si="5"/>
        <v>16.22</v>
      </c>
      <c r="E148" s="9">
        <f t="shared" si="6"/>
        <v>5.53</v>
      </c>
      <c r="F148" s="9">
        <f t="shared" si="7"/>
        <v>1.04</v>
      </c>
      <c r="G148" s="9">
        <f t="shared" si="8"/>
        <v>1.04</v>
      </c>
    </row>
    <row r="149" spans="1:7">
      <c r="A149" s="1">
        <v>40</v>
      </c>
      <c r="B149" s="1">
        <f t="shared" si="9"/>
        <v>13.34832391</v>
      </c>
      <c r="C149" s="1">
        <v>3</v>
      </c>
      <c r="D149" s="9">
        <f t="shared" si="5"/>
        <v>16.29</v>
      </c>
      <c r="E149" s="9">
        <f t="shared" si="6"/>
        <v>5.59</v>
      </c>
      <c r="F149" s="9">
        <f t="shared" si="7"/>
        <v>1.01</v>
      </c>
      <c r="G149" s="9">
        <f t="shared" si="8"/>
        <v>1.01</v>
      </c>
    </row>
    <row r="150" spans="1:7">
      <c r="A150" s="1">
        <v>41</v>
      </c>
      <c r="B150" s="1">
        <f t="shared" si="9"/>
        <v>13.202507669999999</v>
      </c>
      <c r="C150" s="1">
        <v>2</v>
      </c>
      <c r="D150" s="9">
        <f t="shared" si="5"/>
        <v>17.18</v>
      </c>
      <c r="E150" s="9">
        <f t="shared" si="6"/>
        <v>6.56</v>
      </c>
      <c r="F150" s="9">
        <f t="shared" si="7"/>
        <v>0</v>
      </c>
      <c r="G150" s="9">
        <f t="shared" si="8"/>
        <v>0</v>
      </c>
    </row>
    <row r="151" spans="1:7">
      <c r="A151" s="1">
        <v>42</v>
      </c>
      <c r="B151" s="1">
        <f t="shared" si="9"/>
        <v>13.1186206</v>
      </c>
      <c r="C151" s="1">
        <v>1</v>
      </c>
      <c r="D151" s="9">
        <f t="shared" si="5"/>
        <v>18.05</v>
      </c>
      <c r="E151" s="9">
        <f t="shared" si="6"/>
        <v>7.51</v>
      </c>
      <c r="F151" s="9">
        <f t="shared" si="7"/>
        <v>1</v>
      </c>
      <c r="G151" s="9">
        <f t="shared" si="8"/>
        <v>1</v>
      </c>
    </row>
    <row r="152" spans="1:7">
      <c r="A152" s="1">
        <v>43</v>
      </c>
      <c r="B152" s="1">
        <f t="shared" si="9"/>
        <v>12.99861336</v>
      </c>
      <c r="C152" s="1">
        <v>1</v>
      </c>
      <c r="D152" s="9">
        <f t="shared" si="5"/>
        <v>18.12</v>
      </c>
      <c r="E152" s="9">
        <f t="shared" si="6"/>
        <v>7.56</v>
      </c>
      <c r="F152" s="9">
        <f t="shared" si="7"/>
        <v>1.02</v>
      </c>
      <c r="G152" s="9">
        <f t="shared" si="8"/>
        <v>1.02</v>
      </c>
    </row>
    <row r="153" spans="1:7">
      <c r="A153" s="1">
        <v>44</v>
      </c>
      <c r="B153" s="1">
        <f t="shared" si="9"/>
        <v>12.93723535</v>
      </c>
      <c r="C153" s="1">
        <v>1</v>
      </c>
      <c r="D153" s="9">
        <f t="shared" si="5"/>
        <v>18.16</v>
      </c>
      <c r="E153" s="9">
        <f t="shared" si="6"/>
        <v>7.58</v>
      </c>
      <c r="F153" s="9">
        <f t="shared" si="7"/>
        <v>1.03</v>
      </c>
      <c r="G153" s="9">
        <f t="shared" si="8"/>
        <v>1.03</v>
      </c>
    </row>
    <row r="154" spans="1:7">
      <c r="A154" s="1">
        <v>45</v>
      </c>
      <c r="B154" s="1">
        <f t="shared" si="9"/>
        <v>12.806305330000001</v>
      </c>
      <c r="C154" s="1">
        <v>1</v>
      </c>
      <c r="D154" s="9">
        <f t="shared" si="5"/>
        <v>18.23</v>
      </c>
      <c r="E154" s="9">
        <f t="shared" si="6"/>
        <v>7.63</v>
      </c>
      <c r="F154" s="9">
        <f t="shared" si="7"/>
        <v>1.08</v>
      </c>
      <c r="G154" s="9">
        <f t="shared" si="8"/>
        <v>1.08</v>
      </c>
    </row>
    <row r="155" spans="1:7">
      <c r="A155" s="1">
        <v>46</v>
      </c>
      <c r="B155" s="1">
        <f t="shared" si="9"/>
        <v>12.718524370000001</v>
      </c>
      <c r="C155" s="1">
        <v>1</v>
      </c>
      <c r="D155" s="9">
        <f t="shared" si="5"/>
        <v>18.28</v>
      </c>
      <c r="E155" s="9">
        <f t="shared" si="6"/>
        <v>7.67</v>
      </c>
      <c r="F155" s="9">
        <f t="shared" si="7"/>
        <v>1.1100000000000001</v>
      </c>
      <c r="G155" s="9">
        <f t="shared" si="8"/>
        <v>1.1100000000000001</v>
      </c>
    </row>
    <row r="156" spans="1:7">
      <c r="A156" s="1">
        <v>47</v>
      </c>
      <c r="B156" s="1">
        <f t="shared" si="9"/>
        <v>12.592639999999999</v>
      </c>
      <c r="C156" s="1">
        <v>1</v>
      </c>
      <c r="D156" s="9">
        <f t="shared" si="5"/>
        <v>18.350000000000001</v>
      </c>
      <c r="E156" s="9">
        <f t="shared" si="6"/>
        <v>7.72</v>
      </c>
      <c r="F156" s="9">
        <f t="shared" si="7"/>
        <v>1.17</v>
      </c>
      <c r="G156" s="9">
        <f t="shared" si="8"/>
        <v>1.17</v>
      </c>
    </row>
    <row r="157" spans="1:7">
      <c r="A157" s="1">
        <v>48</v>
      </c>
      <c r="B157" s="1">
        <f t="shared" si="9"/>
        <v>12.501922179999999</v>
      </c>
      <c r="C157" s="1">
        <v>1</v>
      </c>
      <c r="D157" s="9">
        <f t="shared" si="5"/>
        <v>18.41</v>
      </c>
      <c r="E157" s="9">
        <f t="shared" si="6"/>
        <v>7.76</v>
      </c>
      <c r="F157" s="9">
        <f t="shared" si="7"/>
        <v>1.22</v>
      </c>
      <c r="G157" s="9">
        <f t="shared" si="8"/>
        <v>1.22</v>
      </c>
    </row>
    <row r="158" spans="1:7">
      <c r="A158" s="1">
        <v>49</v>
      </c>
      <c r="B158" s="1">
        <f t="shared" si="9"/>
        <v>12.429853140000001</v>
      </c>
      <c r="C158" s="1">
        <v>1</v>
      </c>
      <c r="D158" s="9">
        <f t="shared" si="5"/>
        <v>18.45</v>
      </c>
      <c r="E158" s="9">
        <f t="shared" si="6"/>
        <v>7.79</v>
      </c>
      <c r="F158" s="9">
        <f t="shared" si="7"/>
        <v>1.26</v>
      </c>
      <c r="G158" s="9">
        <f t="shared" si="8"/>
        <v>1.26</v>
      </c>
    </row>
    <row r="159" spans="1:7">
      <c r="A159" s="1">
        <v>50</v>
      </c>
      <c r="B159" s="1">
        <f t="shared" si="9"/>
        <v>12.335530240000001</v>
      </c>
      <c r="C159" s="1">
        <v>0</v>
      </c>
      <c r="D159" s="9">
        <f t="shared" si="5"/>
        <v>19.32</v>
      </c>
      <c r="E159" s="9">
        <f t="shared" si="6"/>
        <v>8.74</v>
      </c>
      <c r="F159" s="9">
        <f t="shared" si="7"/>
        <v>2.1800000000000002</v>
      </c>
      <c r="G159" s="9">
        <f t="shared" si="8"/>
        <v>2.1800000000000002</v>
      </c>
    </row>
    <row r="160" spans="1:7">
      <c r="A160" s="1">
        <v>51</v>
      </c>
      <c r="B160" s="1">
        <f t="shared" si="9"/>
        <v>12.21837597</v>
      </c>
      <c r="C160" s="1">
        <v>0</v>
      </c>
      <c r="D160" s="9">
        <f t="shared" si="5"/>
        <v>19.39</v>
      </c>
      <c r="E160" s="9">
        <f t="shared" si="6"/>
        <v>8.7799999999999994</v>
      </c>
      <c r="F160" s="9">
        <f t="shared" si="7"/>
        <v>2.23</v>
      </c>
      <c r="G160" s="9">
        <f t="shared" si="8"/>
        <v>2.23</v>
      </c>
    </row>
    <row r="161" spans="1:7">
      <c r="A161" s="1">
        <v>52</v>
      </c>
      <c r="B161" s="1">
        <f t="shared" si="9"/>
        <v>12.15799902</v>
      </c>
      <c r="C161" s="1">
        <v>0</v>
      </c>
      <c r="D161" s="9">
        <f t="shared" si="5"/>
        <v>19.420000000000002</v>
      </c>
      <c r="E161" s="9">
        <f t="shared" si="6"/>
        <v>8.81</v>
      </c>
      <c r="F161" s="9">
        <f t="shared" si="7"/>
        <v>2.2599999999999998</v>
      </c>
      <c r="G161" s="9">
        <f t="shared" si="8"/>
        <v>2.2599999999999998</v>
      </c>
    </row>
    <row r="162" spans="1:7">
      <c r="A162" s="1">
        <v>53</v>
      </c>
      <c r="B162" s="1">
        <f t="shared" si="9"/>
        <v>12.05998804</v>
      </c>
      <c r="C162" s="1">
        <v>0</v>
      </c>
      <c r="D162" s="9">
        <f t="shared" si="5"/>
        <v>19.48</v>
      </c>
      <c r="E162" s="9">
        <f t="shared" si="6"/>
        <v>8.85</v>
      </c>
      <c r="F162" s="9">
        <f t="shared" si="7"/>
        <v>2.2999999999999998</v>
      </c>
      <c r="G162" s="9">
        <f t="shared" si="8"/>
        <v>2.2999999999999998</v>
      </c>
    </row>
    <row r="163" spans="1:7">
      <c r="A163" s="1">
        <v>54</v>
      </c>
      <c r="B163" s="1">
        <f t="shared" si="9"/>
        <v>11.98001584</v>
      </c>
      <c r="C163" s="1">
        <v>0</v>
      </c>
      <c r="D163" s="9">
        <f t="shared" si="5"/>
        <v>19.52</v>
      </c>
      <c r="E163" s="9">
        <f t="shared" si="6"/>
        <v>8.8800000000000008</v>
      </c>
      <c r="F163" s="9">
        <f t="shared" si="7"/>
        <v>2.34</v>
      </c>
      <c r="G163" s="9">
        <f t="shared" si="8"/>
        <v>2.34</v>
      </c>
    </row>
    <row r="164" spans="1:7">
      <c r="A164" s="1">
        <v>55</v>
      </c>
      <c r="B164" s="1">
        <f t="shared" si="9"/>
        <v>11.91993216</v>
      </c>
      <c r="C164" s="1">
        <v>0</v>
      </c>
      <c r="D164" s="9">
        <f t="shared" si="5"/>
        <v>19.559999999999999</v>
      </c>
      <c r="E164" s="9">
        <f t="shared" si="6"/>
        <v>8.91</v>
      </c>
      <c r="F164" s="9">
        <f t="shared" si="7"/>
        <v>2.38</v>
      </c>
      <c r="G164" s="9">
        <f t="shared" si="8"/>
        <v>2.38</v>
      </c>
    </row>
    <row r="165" spans="1:7">
      <c r="A165" s="1">
        <v>56</v>
      </c>
      <c r="B165" s="1">
        <f t="shared" si="9"/>
        <v>11.82276422</v>
      </c>
      <c r="C165" s="1">
        <v>0</v>
      </c>
      <c r="D165" s="9">
        <f t="shared" si="5"/>
        <v>19.61</v>
      </c>
      <c r="E165" s="9">
        <f t="shared" si="6"/>
        <v>8.9499999999999993</v>
      </c>
      <c r="F165" s="9">
        <f t="shared" si="7"/>
        <v>2.4300000000000002</v>
      </c>
      <c r="G165" s="9">
        <f t="shared" si="8"/>
        <v>2.4300000000000002</v>
      </c>
    </row>
    <row r="166" spans="1:7">
      <c r="A166" s="1">
        <v>57</v>
      </c>
      <c r="B166" s="1">
        <f t="shared" si="9"/>
        <v>11.75354125</v>
      </c>
      <c r="C166" s="1">
        <v>0</v>
      </c>
      <c r="D166" s="9">
        <f t="shared" si="5"/>
        <v>19.649999999999999</v>
      </c>
      <c r="E166" s="9">
        <f t="shared" si="6"/>
        <v>8.98</v>
      </c>
      <c r="F166" s="9">
        <f t="shared" si="7"/>
        <v>2.4700000000000002</v>
      </c>
      <c r="G166" s="9">
        <f t="shared" si="8"/>
        <v>2.4700000000000002</v>
      </c>
    </row>
    <row r="167" spans="1:7">
      <c r="A167" s="1">
        <v>58</v>
      </c>
      <c r="B167" s="1">
        <f t="shared" si="9"/>
        <v>11.69539007</v>
      </c>
      <c r="C167" s="1">
        <v>0</v>
      </c>
      <c r="D167" s="9">
        <f t="shared" si="5"/>
        <v>19.690000000000001</v>
      </c>
      <c r="E167" s="9">
        <f t="shared" si="6"/>
        <v>9.01</v>
      </c>
      <c r="F167" s="9">
        <f t="shared" si="7"/>
        <v>2.5</v>
      </c>
      <c r="G167" s="9">
        <f t="shared" si="8"/>
        <v>2.5</v>
      </c>
    </row>
    <row r="168" spans="1:7">
      <c r="A168" s="1">
        <v>59</v>
      </c>
      <c r="B168" s="1">
        <f t="shared" si="9"/>
        <v>11.606644490000001</v>
      </c>
      <c r="C168" s="1">
        <v>0</v>
      </c>
      <c r="D168" s="9">
        <f t="shared" si="5"/>
        <v>19.739999999999998</v>
      </c>
      <c r="E168" s="9">
        <f t="shared" si="6"/>
        <v>9.0500000000000007</v>
      </c>
      <c r="F168" s="9">
        <f t="shared" si="7"/>
        <v>2.56</v>
      </c>
      <c r="G168" s="9">
        <f t="shared" si="8"/>
        <v>2.56</v>
      </c>
    </row>
    <row r="169" spans="1:7">
      <c r="A169" s="1">
        <v>60</v>
      </c>
      <c r="B169" s="1">
        <f t="shared" si="9"/>
        <v>11.528691569999999</v>
      </c>
      <c r="C169" s="1">
        <v>0</v>
      </c>
      <c r="D169" s="9">
        <f t="shared" si="5"/>
        <v>19.79</v>
      </c>
      <c r="E169" s="9">
        <f t="shared" si="6"/>
        <v>9.09</v>
      </c>
      <c r="F169" s="9">
        <f t="shared" si="7"/>
        <v>2.61</v>
      </c>
      <c r="G169" s="9">
        <f t="shared" si="8"/>
        <v>2.61</v>
      </c>
    </row>
    <row r="170" spans="1:7">
      <c r="A170" s="1">
        <v>61</v>
      </c>
      <c r="B170" s="1">
        <f t="shared" si="9"/>
        <v>11.44769045</v>
      </c>
      <c r="C170" s="1">
        <v>0</v>
      </c>
      <c r="D170" s="9">
        <f t="shared" si="5"/>
        <v>19.829999999999998</v>
      </c>
      <c r="E170" s="9">
        <f t="shared" si="6"/>
        <v>9.1300000000000008</v>
      </c>
      <c r="F170" s="9">
        <f t="shared" si="7"/>
        <v>2.66</v>
      </c>
      <c r="G170" s="9">
        <f t="shared" si="8"/>
        <v>2.66</v>
      </c>
    </row>
    <row r="171" spans="1:7">
      <c r="A171" s="1">
        <v>62</v>
      </c>
      <c r="B171" s="1">
        <f t="shared" si="9"/>
        <v>11.363780309999999</v>
      </c>
      <c r="C171" s="1">
        <v>0</v>
      </c>
      <c r="D171" s="9">
        <f t="shared" si="5"/>
        <v>19.88</v>
      </c>
      <c r="E171" s="9">
        <f t="shared" si="6"/>
        <v>9.17</v>
      </c>
      <c r="F171" s="9">
        <f t="shared" si="7"/>
        <v>2.72</v>
      </c>
      <c r="G171" s="9">
        <f t="shared" si="8"/>
        <v>2.72</v>
      </c>
    </row>
    <row r="172" spans="1:7">
      <c r="A172" s="1">
        <v>63</v>
      </c>
      <c r="B172" s="1">
        <f t="shared" si="9"/>
        <v>11.296137249999999</v>
      </c>
      <c r="C172" s="1">
        <v>0</v>
      </c>
      <c r="D172" s="9">
        <f t="shared" si="5"/>
        <v>19.920000000000002</v>
      </c>
      <c r="E172" s="9">
        <f t="shared" si="6"/>
        <v>9.1999999999999993</v>
      </c>
      <c r="F172" s="9">
        <f t="shared" si="7"/>
        <v>2.76</v>
      </c>
      <c r="G172" s="9">
        <f t="shared" si="8"/>
        <v>2.76</v>
      </c>
    </row>
    <row r="173" spans="1:7">
      <c r="A173" s="1">
        <v>64</v>
      </c>
      <c r="B173" s="1">
        <f t="shared" si="9"/>
        <v>11.23318422</v>
      </c>
      <c r="C173" s="1">
        <v>0</v>
      </c>
      <c r="D173" s="9">
        <f t="shared" si="5"/>
        <v>19.96</v>
      </c>
      <c r="E173" s="9">
        <f t="shared" si="6"/>
        <v>9.23</v>
      </c>
      <c r="F173" s="9">
        <f t="shared" si="7"/>
        <v>2.81</v>
      </c>
      <c r="G173" s="9">
        <f t="shared" si="8"/>
        <v>2.81</v>
      </c>
    </row>
    <row r="174" spans="1:7">
      <c r="A174" s="1">
        <v>65</v>
      </c>
      <c r="B174" s="1">
        <f t="shared" ref="B174:B205" si="10">VLOOKUP(A174,psnr,3,0)</f>
        <v>11.175997750000001</v>
      </c>
      <c r="C174" s="1">
        <v>0</v>
      </c>
      <c r="D174" s="9">
        <f t="shared" si="5"/>
        <v>19.989999999999998</v>
      </c>
      <c r="E174" s="9">
        <f t="shared" si="6"/>
        <v>9.26</v>
      </c>
      <c r="F174" s="9">
        <f t="shared" si="7"/>
        <v>2.85</v>
      </c>
      <c r="G174" s="9">
        <f t="shared" si="8"/>
        <v>2.85</v>
      </c>
    </row>
    <row r="175" spans="1:7">
      <c r="A175" s="1">
        <v>66</v>
      </c>
      <c r="B175" s="1">
        <f t="shared" si="10"/>
        <v>11.105448770000001</v>
      </c>
      <c r="C175" s="1">
        <v>0</v>
      </c>
      <c r="D175" s="9">
        <f t="shared" ref="D175:D209" si="11">ROUND(SQRT(((B175-$D$105)^2)+(C175-$E$105)^2),2)</f>
        <v>20.04</v>
      </c>
      <c r="E175" s="9">
        <f t="shared" ref="E175:E209" si="12">ROUND(SQRT(((B175-$D$106)^2)+(C175-$E$106)^2),2)</f>
        <v>9.3000000000000007</v>
      </c>
      <c r="F175" s="9">
        <f t="shared" ref="F175:F209" si="13">ROUND(SQRT(((B175-$D$107)^2)+(C175-$E$107)^2),2)</f>
        <v>2.9</v>
      </c>
      <c r="G175" s="9">
        <f t="shared" ref="G175:G209" si="14">MIN(D175:F175)</f>
        <v>2.9</v>
      </c>
    </row>
    <row r="176" spans="1:7">
      <c r="A176" s="1">
        <v>67</v>
      </c>
      <c r="B176" s="1">
        <f t="shared" si="10"/>
        <v>11.02761536</v>
      </c>
      <c r="C176" s="1">
        <v>0</v>
      </c>
      <c r="D176" s="9">
        <f t="shared" si="11"/>
        <v>20.079999999999998</v>
      </c>
      <c r="E176" s="9">
        <f t="shared" si="12"/>
        <v>9.34</v>
      </c>
      <c r="F176" s="9">
        <f t="shared" si="13"/>
        <v>2.95</v>
      </c>
      <c r="G176" s="9">
        <f t="shared" si="14"/>
        <v>2.95</v>
      </c>
    </row>
    <row r="177" spans="1:7">
      <c r="A177" s="1">
        <v>68</v>
      </c>
      <c r="B177" s="1">
        <f t="shared" si="10"/>
        <v>10.950586789999999</v>
      </c>
      <c r="C177" s="1">
        <v>0</v>
      </c>
      <c r="D177" s="9">
        <f t="shared" si="11"/>
        <v>20.13</v>
      </c>
      <c r="E177" s="9">
        <f t="shared" si="12"/>
        <v>9.3800000000000008</v>
      </c>
      <c r="F177" s="9">
        <f t="shared" si="13"/>
        <v>3.01</v>
      </c>
      <c r="G177" s="9">
        <f t="shared" si="14"/>
        <v>3.01</v>
      </c>
    </row>
    <row r="178" spans="1:7">
      <c r="A178" s="1">
        <v>69</v>
      </c>
      <c r="B178" s="1">
        <f t="shared" si="10"/>
        <v>10.906583660000001</v>
      </c>
      <c r="C178" s="1">
        <v>0</v>
      </c>
      <c r="D178" s="9">
        <f t="shared" si="11"/>
        <v>20.16</v>
      </c>
      <c r="E178" s="9">
        <f t="shared" si="12"/>
        <v>9.4</v>
      </c>
      <c r="F178" s="9">
        <f t="shared" si="13"/>
        <v>3.04</v>
      </c>
      <c r="G178" s="9">
        <f t="shared" si="14"/>
        <v>3.04</v>
      </c>
    </row>
    <row r="179" spans="1:7">
      <c r="A179" s="1">
        <v>70</v>
      </c>
      <c r="B179" s="1">
        <f t="shared" si="10"/>
        <v>10.8368529</v>
      </c>
      <c r="C179" s="1">
        <v>0</v>
      </c>
      <c r="D179" s="9">
        <f t="shared" si="11"/>
        <v>20.2</v>
      </c>
      <c r="E179" s="9">
        <f t="shared" si="12"/>
        <v>9.44</v>
      </c>
      <c r="F179" s="9">
        <f t="shared" si="13"/>
        <v>3.1</v>
      </c>
      <c r="G179" s="9">
        <f t="shared" si="14"/>
        <v>3.1</v>
      </c>
    </row>
    <row r="180" spans="1:7">
      <c r="A180" s="1">
        <v>71</v>
      </c>
      <c r="B180" s="1">
        <f t="shared" si="10"/>
        <v>10.77583578</v>
      </c>
      <c r="C180" s="1">
        <v>0</v>
      </c>
      <c r="D180" s="9">
        <f t="shared" si="11"/>
        <v>20.239999999999998</v>
      </c>
      <c r="E180" s="9">
        <f t="shared" si="12"/>
        <v>9.4700000000000006</v>
      </c>
      <c r="F180" s="9">
        <f t="shared" si="13"/>
        <v>3.14</v>
      </c>
      <c r="G180" s="9">
        <f t="shared" si="14"/>
        <v>3.14</v>
      </c>
    </row>
    <row r="181" spans="1:7">
      <c r="A181" s="1">
        <v>72</v>
      </c>
      <c r="B181" s="1">
        <f t="shared" si="10"/>
        <v>10.71371366</v>
      </c>
      <c r="C181" s="1">
        <v>0</v>
      </c>
      <c r="D181" s="9">
        <f t="shared" si="11"/>
        <v>20.28</v>
      </c>
      <c r="E181" s="9">
        <f t="shared" si="12"/>
        <v>9.5</v>
      </c>
      <c r="F181" s="9">
        <f t="shared" si="13"/>
        <v>3.19</v>
      </c>
      <c r="G181" s="9">
        <f t="shared" si="14"/>
        <v>3.19</v>
      </c>
    </row>
    <row r="182" spans="1:7">
      <c r="A182" s="1">
        <v>73</v>
      </c>
      <c r="B182" s="1">
        <f t="shared" si="10"/>
        <v>10.659604160000001</v>
      </c>
      <c r="C182" s="1">
        <v>0</v>
      </c>
      <c r="D182" s="9">
        <f t="shared" si="11"/>
        <v>20.309999999999999</v>
      </c>
      <c r="E182" s="9">
        <f t="shared" si="12"/>
        <v>9.5299999999999994</v>
      </c>
      <c r="F182" s="9">
        <f t="shared" si="13"/>
        <v>3.24</v>
      </c>
      <c r="G182" s="9">
        <f t="shared" si="14"/>
        <v>3.24</v>
      </c>
    </row>
    <row r="183" spans="1:7">
      <c r="A183" s="1">
        <v>74</v>
      </c>
      <c r="B183" s="1">
        <f t="shared" si="10"/>
        <v>10.58575958</v>
      </c>
      <c r="C183" s="1">
        <v>0</v>
      </c>
      <c r="D183" s="9">
        <f t="shared" si="11"/>
        <v>20.350000000000001</v>
      </c>
      <c r="E183" s="9">
        <f t="shared" si="12"/>
        <v>9.57</v>
      </c>
      <c r="F183" s="9">
        <f t="shared" si="13"/>
        <v>3.29</v>
      </c>
      <c r="G183" s="9">
        <f t="shared" si="14"/>
        <v>3.29</v>
      </c>
    </row>
    <row r="184" spans="1:7">
      <c r="A184" s="1">
        <v>75</v>
      </c>
      <c r="B184" s="1">
        <f t="shared" si="10"/>
        <v>10.524946870000001</v>
      </c>
      <c r="C184" s="1">
        <v>0</v>
      </c>
      <c r="D184" s="9">
        <f t="shared" si="11"/>
        <v>20.39</v>
      </c>
      <c r="E184" s="9">
        <f t="shared" si="12"/>
        <v>9.61</v>
      </c>
      <c r="F184" s="9">
        <f t="shared" si="13"/>
        <v>3.34</v>
      </c>
      <c r="G184" s="9">
        <f t="shared" si="14"/>
        <v>3.34</v>
      </c>
    </row>
    <row r="185" spans="1:7">
      <c r="A185" s="1">
        <v>76</v>
      </c>
      <c r="B185" s="1">
        <f t="shared" si="10"/>
        <v>10.471784019999999</v>
      </c>
      <c r="C185" s="1">
        <v>0</v>
      </c>
      <c r="D185" s="9">
        <f t="shared" si="11"/>
        <v>20.420000000000002</v>
      </c>
      <c r="E185" s="9">
        <f t="shared" si="12"/>
        <v>9.64</v>
      </c>
      <c r="F185" s="9">
        <f t="shared" si="13"/>
        <v>3.38</v>
      </c>
      <c r="G185" s="9">
        <f t="shared" si="14"/>
        <v>3.38</v>
      </c>
    </row>
    <row r="186" spans="1:7">
      <c r="A186" s="1">
        <v>77</v>
      </c>
      <c r="B186" s="1">
        <f t="shared" si="10"/>
        <v>10.409967890000001</v>
      </c>
      <c r="C186" s="1">
        <v>0</v>
      </c>
      <c r="D186" s="9">
        <f t="shared" si="11"/>
        <v>20.46</v>
      </c>
      <c r="E186" s="9">
        <f t="shared" si="12"/>
        <v>9.67</v>
      </c>
      <c r="F186" s="9">
        <f t="shared" si="13"/>
        <v>3.43</v>
      </c>
      <c r="G186" s="9">
        <f t="shared" si="14"/>
        <v>3.43</v>
      </c>
    </row>
    <row r="187" spans="1:7">
      <c r="A187" s="1">
        <v>78</v>
      </c>
      <c r="B187" s="1">
        <f t="shared" si="10"/>
        <v>10.347827260000001</v>
      </c>
      <c r="C187" s="1">
        <v>0</v>
      </c>
      <c r="D187" s="9">
        <f t="shared" si="11"/>
        <v>20.5</v>
      </c>
      <c r="E187" s="9">
        <f t="shared" si="12"/>
        <v>9.7100000000000009</v>
      </c>
      <c r="F187" s="9">
        <f t="shared" si="13"/>
        <v>3.49</v>
      </c>
      <c r="G187" s="9">
        <f t="shared" si="14"/>
        <v>3.49</v>
      </c>
    </row>
    <row r="188" spans="1:7">
      <c r="A188" s="1">
        <v>79</v>
      </c>
      <c r="B188" s="1">
        <f t="shared" si="10"/>
        <v>10.299235360000001</v>
      </c>
      <c r="C188" s="1">
        <v>0</v>
      </c>
      <c r="D188" s="9">
        <f t="shared" si="11"/>
        <v>20.53</v>
      </c>
      <c r="E188" s="9">
        <f t="shared" si="12"/>
        <v>9.73</v>
      </c>
      <c r="F188" s="9">
        <f t="shared" si="13"/>
        <v>3.53</v>
      </c>
      <c r="G188" s="9">
        <f t="shared" si="14"/>
        <v>3.53</v>
      </c>
    </row>
    <row r="189" spans="1:7">
      <c r="A189" s="1">
        <v>80</v>
      </c>
      <c r="B189" s="1">
        <f t="shared" si="10"/>
        <v>10.242996460000001</v>
      </c>
      <c r="C189" s="1">
        <v>0</v>
      </c>
      <c r="D189" s="9">
        <f t="shared" si="11"/>
        <v>20.57</v>
      </c>
      <c r="E189" s="9">
        <f t="shared" si="12"/>
        <v>9.77</v>
      </c>
      <c r="F189" s="9">
        <f t="shared" si="13"/>
        <v>3.57</v>
      </c>
      <c r="G189" s="9">
        <f t="shared" si="14"/>
        <v>3.57</v>
      </c>
    </row>
    <row r="190" spans="1:7">
      <c r="A190" s="1">
        <v>81</v>
      </c>
      <c r="B190" s="1">
        <f t="shared" si="10"/>
        <v>10.18757085</v>
      </c>
      <c r="C190" s="1">
        <v>0</v>
      </c>
      <c r="D190" s="9">
        <f t="shared" si="11"/>
        <v>20.6</v>
      </c>
      <c r="E190" s="9">
        <f t="shared" si="12"/>
        <v>9.8000000000000007</v>
      </c>
      <c r="F190" s="9">
        <f t="shared" si="13"/>
        <v>3.62</v>
      </c>
      <c r="G190" s="9">
        <f t="shared" si="14"/>
        <v>3.62</v>
      </c>
    </row>
    <row r="191" spans="1:7">
      <c r="A191" s="1">
        <v>82</v>
      </c>
      <c r="B191" s="1">
        <f t="shared" si="10"/>
        <v>10.1458844</v>
      </c>
      <c r="C191" s="1">
        <v>0</v>
      </c>
      <c r="D191" s="9">
        <f t="shared" si="11"/>
        <v>20.63</v>
      </c>
      <c r="E191" s="9">
        <f t="shared" si="12"/>
        <v>9.82</v>
      </c>
      <c r="F191" s="9">
        <f t="shared" si="13"/>
        <v>3.65</v>
      </c>
      <c r="G191" s="9">
        <f t="shared" si="14"/>
        <v>3.65</v>
      </c>
    </row>
    <row r="192" spans="1:7">
      <c r="A192" s="1">
        <v>83</v>
      </c>
      <c r="B192" s="1">
        <f t="shared" si="10"/>
        <v>10.0747772</v>
      </c>
      <c r="C192" s="1">
        <v>0</v>
      </c>
      <c r="D192" s="9">
        <f t="shared" si="11"/>
        <v>20.67</v>
      </c>
      <c r="E192" s="9">
        <f t="shared" si="12"/>
        <v>9.86</v>
      </c>
      <c r="F192" s="9">
        <f t="shared" si="13"/>
        <v>3.71</v>
      </c>
      <c r="G192" s="9">
        <f t="shared" si="14"/>
        <v>3.71</v>
      </c>
    </row>
    <row r="193" spans="1:7">
      <c r="A193" s="1">
        <v>84</v>
      </c>
      <c r="B193" s="1">
        <f t="shared" si="10"/>
        <v>10.02882898</v>
      </c>
      <c r="C193" s="1">
        <v>0</v>
      </c>
      <c r="D193" s="9">
        <f t="shared" si="11"/>
        <v>20.7</v>
      </c>
      <c r="E193" s="9">
        <f t="shared" si="12"/>
        <v>9.89</v>
      </c>
      <c r="F193" s="9">
        <f t="shared" si="13"/>
        <v>3.75</v>
      </c>
      <c r="G193" s="9">
        <f t="shared" si="14"/>
        <v>3.75</v>
      </c>
    </row>
    <row r="194" spans="1:7">
      <c r="A194" s="1">
        <v>85</v>
      </c>
      <c r="B194" s="1">
        <f t="shared" si="10"/>
        <v>9.9810255800000007</v>
      </c>
      <c r="C194" s="1">
        <v>0</v>
      </c>
      <c r="D194" s="9">
        <f t="shared" si="11"/>
        <v>20.73</v>
      </c>
      <c r="E194" s="9">
        <f t="shared" si="12"/>
        <v>9.92</v>
      </c>
      <c r="F194" s="9">
        <f t="shared" si="13"/>
        <v>3.79</v>
      </c>
      <c r="G194" s="9">
        <f t="shared" si="14"/>
        <v>3.79</v>
      </c>
    </row>
    <row r="195" spans="1:7">
      <c r="A195" s="1">
        <v>86</v>
      </c>
      <c r="B195" s="1">
        <f t="shared" si="10"/>
        <v>9.9283790879999998</v>
      </c>
      <c r="C195" s="1">
        <v>0</v>
      </c>
      <c r="D195" s="9">
        <f t="shared" si="11"/>
        <v>20.77</v>
      </c>
      <c r="E195" s="9">
        <f t="shared" si="12"/>
        <v>9.9499999999999993</v>
      </c>
      <c r="F195" s="9">
        <f t="shared" si="13"/>
        <v>3.84</v>
      </c>
      <c r="G195" s="9">
        <f t="shared" si="14"/>
        <v>3.84</v>
      </c>
    </row>
    <row r="196" spans="1:7">
      <c r="A196" s="1">
        <v>87</v>
      </c>
      <c r="B196" s="1">
        <f t="shared" si="10"/>
        <v>9.880145443</v>
      </c>
      <c r="C196" s="1">
        <v>0</v>
      </c>
      <c r="D196" s="9">
        <f t="shared" si="11"/>
        <v>20.8</v>
      </c>
      <c r="E196" s="9">
        <f t="shared" si="12"/>
        <v>9.98</v>
      </c>
      <c r="F196" s="9">
        <f t="shared" si="13"/>
        <v>3.88</v>
      </c>
      <c r="G196" s="9">
        <f t="shared" si="14"/>
        <v>3.88</v>
      </c>
    </row>
    <row r="197" spans="1:7">
      <c r="A197" s="1">
        <v>88</v>
      </c>
      <c r="B197" s="1">
        <f t="shared" si="10"/>
        <v>9.8248564900000002</v>
      </c>
      <c r="C197" s="1">
        <v>0</v>
      </c>
      <c r="D197" s="9">
        <f t="shared" si="11"/>
        <v>20.83</v>
      </c>
      <c r="E197" s="9">
        <f t="shared" si="12"/>
        <v>10.01</v>
      </c>
      <c r="F197" s="9">
        <f t="shared" si="13"/>
        <v>3.93</v>
      </c>
      <c r="G197" s="9">
        <f t="shared" si="14"/>
        <v>3.93</v>
      </c>
    </row>
    <row r="198" spans="1:7">
      <c r="A198" s="1">
        <v>89</v>
      </c>
      <c r="B198" s="1">
        <f t="shared" si="10"/>
        <v>9.7806141760000003</v>
      </c>
      <c r="C198" s="1">
        <v>0</v>
      </c>
      <c r="D198" s="9">
        <f t="shared" si="11"/>
        <v>20.86</v>
      </c>
      <c r="E198" s="9">
        <f t="shared" si="12"/>
        <v>10.039999999999999</v>
      </c>
      <c r="F198" s="9">
        <f t="shared" si="13"/>
        <v>3.96</v>
      </c>
      <c r="G198" s="9">
        <f t="shared" si="14"/>
        <v>3.96</v>
      </c>
    </row>
    <row r="199" spans="1:7">
      <c r="A199" s="1">
        <v>90</v>
      </c>
      <c r="B199" s="1">
        <f t="shared" si="10"/>
        <v>9.7254643289999994</v>
      </c>
      <c r="C199" s="1">
        <v>0</v>
      </c>
      <c r="D199" s="9">
        <f t="shared" si="11"/>
        <v>20.9</v>
      </c>
      <c r="E199" s="9">
        <f t="shared" si="12"/>
        <v>10.07</v>
      </c>
      <c r="F199" s="9">
        <f t="shared" si="13"/>
        <v>4.01</v>
      </c>
      <c r="G199" s="9">
        <f t="shared" si="14"/>
        <v>4.01</v>
      </c>
    </row>
    <row r="200" spans="1:7">
      <c r="A200" s="1">
        <v>91</v>
      </c>
      <c r="B200" s="1">
        <f t="shared" si="10"/>
        <v>9.6748259520000008</v>
      </c>
      <c r="C200" s="1">
        <v>0</v>
      </c>
      <c r="D200" s="9">
        <f t="shared" si="11"/>
        <v>20.93</v>
      </c>
      <c r="E200" s="9">
        <f t="shared" si="12"/>
        <v>10.1</v>
      </c>
      <c r="F200" s="9">
        <f t="shared" si="13"/>
        <v>4.0599999999999996</v>
      </c>
      <c r="G200" s="9">
        <f t="shared" si="14"/>
        <v>4.0599999999999996</v>
      </c>
    </row>
    <row r="201" spans="1:7">
      <c r="A201" s="1">
        <v>92</v>
      </c>
      <c r="B201" s="1">
        <f t="shared" si="10"/>
        <v>9.6309526139999999</v>
      </c>
      <c r="C201" s="1">
        <v>0</v>
      </c>
      <c r="D201" s="9">
        <f t="shared" si="11"/>
        <v>20.96</v>
      </c>
      <c r="E201" s="9">
        <f t="shared" si="12"/>
        <v>10.130000000000001</v>
      </c>
      <c r="F201" s="9">
        <f t="shared" si="13"/>
        <v>4.09</v>
      </c>
      <c r="G201" s="9">
        <f t="shared" si="14"/>
        <v>4.09</v>
      </c>
    </row>
    <row r="202" spans="1:7">
      <c r="A202" s="1">
        <v>93</v>
      </c>
      <c r="B202" s="1">
        <f t="shared" si="10"/>
        <v>9.5872763079999999</v>
      </c>
      <c r="C202" s="1">
        <v>0</v>
      </c>
      <c r="D202" s="9">
        <f t="shared" si="11"/>
        <v>20.99</v>
      </c>
      <c r="E202" s="9">
        <f t="shared" si="12"/>
        <v>10.16</v>
      </c>
      <c r="F202" s="9">
        <f t="shared" si="13"/>
        <v>4.13</v>
      </c>
      <c r="G202" s="9">
        <f t="shared" si="14"/>
        <v>4.13</v>
      </c>
    </row>
    <row r="203" spans="1:7">
      <c r="A203" s="1">
        <v>94</v>
      </c>
      <c r="B203" s="1">
        <f t="shared" si="10"/>
        <v>9.5376204379999994</v>
      </c>
      <c r="C203" s="1">
        <v>0</v>
      </c>
      <c r="D203" s="9">
        <f t="shared" si="11"/>
        <v>21.02</v>
      </c>
      <c r="E203" s="9">
        <f t="shared" si="12"/>
        <v>10.19</v>
      </c>
      <c r="F203" s="9">
        <f t="shared" si="13"/>
        <v>4.18</v>
      </c>
      <c r="G203" s="9">
        <f t="shared" si="14"/>
        <v>4.18</v>
      </c>
    </row>
    <row r="204" spans="1:7">
      <c r="A204" s="1">
        <v>95</v>
      </c>
      <c r="B204" s="1">
        <f t="shared" si="10"/>
        <v>9.4883511780000003</v>
      </c>
      <c r="C204" s="1">
        <v>0</v>
      </c>
      <c r="D204" s="9">
        <f t="shared" si="11"/>
        <v>21.05</v>
      </c>
      <c r="E204" s="9">
        <f t="shared" si="12"/>
        <v>10.220000000000001</v>
      </c>
      <c r="F204" s="9">
        <f t="shared" si="13"/>
        <v>4.22</v>
      </c>
      <c r="G204" s="9">
        <f t="shared" si="14"/>
        <v>4.22</v>
      </c>
    </row>
    <row r="205" spans="1:7">
      <c r="A205" s="1">
        <v>96</v>
      </c>
      <c r="B205" s="1">
        <f t="shared" si="10"/>
        <v>9.4449617089999993</v>
      </c>
      <c r="C205" s="1">
        <v>0</v>
      </c>
      <c r="D205" s="9">
        <f t="shared" si="11"/>
        <v>21.08</v>
      </c>
      <c r="E205" s="9">
        <f t="shared" si="12"/>
        <v>10.24</v>
      </c>
      <c r="F205" s="9">
        <f t="shared" si="13"/>
        <v>4.26</v>
      </c>
      <c r="G205" s="9">
        <f t="shared" si="14"/>
        <v>4.26</v>
      </c>
    </row>
    <row r="206" spans="1:7">
      <c r="A206" s="1">
        <v>97</v>
      </c>
      <c r="B206" s="1">
        <f t="shared" ref="B206:B237" si="15">VLOOKUP(A206,psnr,3,0)</f>
        <v>9.3975335579999992</v>
      </c>
      <c r="C206" s="1">
        <v>0</v>
      </c>
      <c r="D206" s="9">
        <f t="shared" si="11"/>
        <v>21.11</v>
      </c>
      <c r="E206" s="9">
        <f t="shared" si="12"/>
        <v>10.27</v>
      </c>
      <c r="F206" s="9">
        <f t="shared" si="13"/>
        <v>4.3</v>
      </c>
      <c r="G206" s="9">
        <f t="shared" si="14"/>
        <v>4.3</v>
      </c>
    </row>
    <row r="207" spans="1:7">
      <c r="A207" s="1">
        <v>98</v>
      </c>
      <c r="B207" s="1">
        <f t="shared" si="15"/>
        <v>9.3517656890000005</v>
      </c>
      <c r="C207" s="1">
        <v>0</v>
      </c>
      <c r="D207" s="9">
        <f t="shared" si="11"/>
        <v>21.14</v>
      </c>
      <c r="E207" s="9">
        <f t="shared" si="12"/>
        <v>10.3</v>
      </c>
      <c r="F207" s="9">
        <f t="shared" si="13"/>
        <v>4.34</v>
      </c>
      <c r="G207" s="9">
        <f t="shared" si="14"/>
        <v>4.34</v>
      </c>
    </row>
    <row r="208" spans="1:7">
      <c r="A208" s="1">
        <v>99</v>
      </c>
      <c r="B208" s="1">
        <f t="shared" si="15"/>
        <v>9.3102335509999996</v>
      </c>
      <c r="C208" s="1">
        <v>0</v>
      </c>
      <c r="D208" s="9">
        <f t="shared" si="11"/>
        <v>21.17</v>
      </c>
      <c r="E208" s="9">
        <f t="shared" si="12"/>
        <v>10.33</v>
      </c>
      <c r="F208" s="9">
        <f t="shared" si="13"/>
        <v>4.38</v>
      </c>
      <c r="G208" s="9">
        <f t="shared" si="14"/>
        <v>4.38</v>
      </c>
    </row>
    <row r="209" spans="1:7">
      <c r="A209" s="1">
        <v>100</v>
      </c>
      <c r="B209" s="1">
        <f t="shared" si="15"/>
        <v>9.2599517989999995</v>
      </c>
      <c r="C209" s="1">
        <v>0</v>
      </c>
      <c r="D209" s="9">
        <f t="shared" si="11"/>
        <v>21.2</v>
      </c>
      <c r="E209" s="9">
        <f t="shared" si="12"/>
        <v>10.36</v>
      </c>
      <c r="F209" s="9">
        <f t="shared" si="13"/>
        <v>4.42</v>
      </c>
      <c r="G209" s="9">
        <f t="shared" si="14"/>
        <v>4.42</v>
      </c>
    </row>
    <row r="212" spans="1:7">
      <c r="A212" s="11" t="s">
        <v>4</v>
      </c>
      <c r="B212" s="11" t="s">
        <v>119</v>
      </c>
      <c r="C212" s="11" t="s">
        <v>120</v>
      </c>
      <c r="D212" s="11" t="s">
        <v>121</v>
      </c>
    </row>
    <row r="213" spans="1:7">
      <c r="A213" s="1">
        <v>1</v>
      </c>
      <c r="B213">
        <f>IF(D110=$G110,1,"")</f>
        <v>1</v>
      </c>
      <c r="C213" t="str">
        <f>IF(E110=$G110,1,"")</f>
        <v/>
      </c>
      <c r="D213" t="str">
        <f>IF(F110=$G110,1,"")</f>
        <v/>
      </c>
    </row>
    <row r="214" spans="1:7">
      <c r="A214" s="1">
        <v>2</v>
      </c>
      <c r="B214">
        <f t="shared" ref="B214:B277" si="16">IF(D111=$G111,1,"")</f>
        <v>1</v>
      </c>
      <c r="C214" t="str">
        <f t="shared" ref="C214:C277" si="17">IF(E111=$G111,1,"")</f>
        <v/>
      </c>
      <c r="D214" t="str">
        <f t="shared" ref="D214:D277" si="18">IF(F111=$G111,1,"")</f>
        <v/>
      </c>
    </row>
    <row r="215" spans="1:7">
      <c r="A215" s="1">
        <v>3</v>
      </c>
      <c r="B215">
        <f t="shared" si="16"/>
        <v>1</v>
      </c>
      <c r="C215" t="str">
        <f t="shared" si="17"/>
        <v/>
      </c>
      <c r="D215" t="str">
        <f t="shared" si="18"/>
        <v/>
      </c>
    </row>
    <row r="216" spans="1:7">
      <c r="A216" s="1">
        <v>4</v>
      </c>
      <c r="B216">
        <f t="shared" si="16"/>
        <v>1</v>
      </c>
      <c r="C216" t="str">
        <f t="shared" si="17"/>
        <v/>
      </c>
      <c r="D216" t="str">
        <f t="shared" si="18"/>
        <v/>
      </c>
    </row>
    <row r="217" spans="1:7">
      <c r="A217" s="1">
        <v>5</v>
      </c>
      <c r="B217">
        <f t="shared" si="16"/>
        <v>1</v>
      </c>
      <c r="C217" t="str">
        <f t="shared" si="17"/>
        <v/>
      </c>
      <c r="D217" t="str">
        <f t="shared" si="18"/>
        <v/>
      </c>
    </row>
    <row r="218" spans="1:7">
      <c r="A218" s="1">
        <v>6</v>
      </c>
      <c r="B218">
        <f t="shared" si="16"/>
        <v>1</v>
      </c>
      <c r="C218" t="str">
        <f t="shared" si="17"/>
        <v/>
      </c>
      <c r="D218" t="str">
        <f t="shared" si="18"/>
        <v/>
      </c>
    </row>
    <row r="219" spans="1:7">
      <c r="A219" s="1">
        <v>7</v>
      </c>
      <c r="B219">
        <f t="shared" si="16"/>
        <v>1</v>
      </c>
      <c r="C219" t="str">
        <f t="shared" si="17"/>
        <v/>
      </c>
      <c r="D219" t="str">
        <f t="shared" si="18"/>
        <v/>
      </c>
    </row>
    <row r="220" spans="1:7">
      <c r="A220" s="1">
        <v>8</v>
      </c>
      <c r="B220">
        <f t="shared" si="16"/>
        <v>1</v>
      </c>
      <c r="C220" t="str">
        <f t="shared" si="17"/>
        <v/>
      </c>
      <c r="D220" t="str">
        <f t="shared" si="18"/>
        <v/>
      </c>
    </row>
    <row r="221" spans="1:7">
      <c r="A221" s="1">
        <v>9</v>
      </c>
      <c r="B221">
        <f t="shared" si="16"/>
        <v>1</v>
      </c>
      <c r="C221" t="str">
        <f t="shared" si="17"/>
        <v/>
      </c>
      <c r="D221" t="str">
        <f t="shared" si="18"/>
        <v/>
      </c>
    </row>
    <row r="222" spans="1:7">
      <c r="A222" s="1">
        <v>10</v>
      </c>
      <c r="B222">
        <f t="shared" si="16"/>
        <v>1</v>
      </c>
      <c r="C222" t="str">
        <f t="shared" si="17"/>
        <v/>
      </c>
      <c r="D222" t="str">
        <f t="shared" si="18"/>
        <v/>
      </c>
    </row>
    <row r="223" spans="1:7">
      <c r="A223" s="1">
        <v>11</v>
      </c>
      <c r="B223" t="str">
        <f t="shared" si="16"/>
        <v/>
      </c>
      <c r="C223">
        <f t="shared" si="17"/>
        <v>1</v>
      </c>
      <c r="D223" t="str">
        <f t="shared" si="18"/>
        <v/>
      </c>
    </row>
    <row r="224" spans="1:7">
      <c r="A224" s="1">
        <v>12</v>
      </c>
      <c r="B224" t="str">
        <f t="shared" si="16"/>
        <v/>
      </c>
      <c r="C224">
        <f t="shared" si="17"/>
        <v>1</v>
      </c>
      <c r="D224" t="str">
        <f t="shared" si="18"/>
        <v/>
      </c>
    </row>
    <row r="225" spans="1:4">
      <c r="A225" s="1">
        <v>13</v>
      </c>
      <c r="B225" t="str">
        <f t="shared" si="16"/>
        <v/>
      </c>
      <c r="C225">
        <f t="shared" si="17"/>
        <v>1</v>
      </c>
      <c r="D225" t="str">
        <f t="shared" si="18"/>
        <v/>
      </c>
    </row>
    <row r="226" spans="1:4">
      <c r="A226" s="1">
        <v>14</v>
      </c>
      <c r="B226" t="str">
        <f t="shared" si="16"/>
        <v/>
      </c>
      <c r="C226">
        <f t="shared" si="17"/>
        <v>1</v>
      </c>
      <c r="D226" t="str">
        <f t="shared" si="18"/>
        <v/>
      </c>
    </row>
    <row r="227" spans="1:4">
      <c r="A227" s="1">
        <v>15</v>
      </c>
      <c r="B227" t="str">
        <f t="shared" si="16"/>
        <v/>
      </c>
      <c r="C227">
        <f t="shared" si="17"/>
        <v>1</v>
      </c>
      <c r="D227" t="str">
        <f t="shared" si="18"/>
        <v/>
      </c>
    </row>
    <row r="228" spans="1:4">
      <c r="A228" s="1">
        <v>16</v>
      </c>
      <c r="B228" t="str">
        <f t="shared" si="16"/>
        <v/>
      </c>
      <c r="C228">
        <f t="shared" si="17"/>
        <v>1</v>
      </c>
      <c r="D228" t="str">
        <f t="shared" si="18"/>
        <v/>
      </c>
    </row>
    <row r="229" spans="1:4">
      <c r="A229" s="1">
        <v>17</v>
      </c>
      <c r="B229" t="str">
        <f t="shared" si="16"/>
        <v/>
      </c>
      <c r="C229">
        <f t="shared" si="17"/>
        <v>1</v>
      </c>
      <c r="D229" t="str">
        <f t="shared" si="18"/>
        <v/>
      </c>
    </row>
    <row r="230" spans="1:4">
      <c r="A230" s="1">
        <v>18</v>
      </c>
      <c r="B230" t="str">
        <f t="shared" si="16"/>
        <v/>
      </c>
      <c r="C230">
        <f t="shared" si="17"/>
        <v>1</v>
      </c>
      <c r="D230" t="str">
        <f t="shared" si="18"/>
        <v/>
      </c>
    </row>
    <row r="231" spans="1:4">
      <c r="A231" s="1">
        <v>19</v>
      </c>
      <c r="B231" t="str">
        <f t="shared" si="16"/>
        <v/>
      </c>
      <c r="C231">
        <f t="shared" si="17"/>
        <v>1</v>
      </c>
      <c r="D231" t="str">
        <f t="shared" si="18"/>
        <v/>
      </c>
    </row>
    <row r="232" spans="1:4">
      <c r="A232" s="1">
        <v>20</v>
      </c>
      <c r="B232" t="str">
        <f t="shared" si="16"/>
        <v/>
      </c>
      <c r="C232">
        <f t="shared" si="17"/>
        <v>1</v>
      </c>
      <c r="D232" t="str">
        <f t="shared" si="18"/>
        <v/>
      </c>
    </row>
    <row r="233" spans="1:4">
      <c r="A233" s="1">
        <v>21</v>
      </c>
      <c r="B233" t="str">
        <f t="shared" si="16"/>
        <v/>
      </c>
      <c r="C233">
        <f t="shared" si="17"/>
        <v>1</v>
      </c>
      <c r="D233" t="str">
        <f t="shared" si="18"/>
        <v/>
      </c>
    </row>
    <row r="234" spans="1:4">
      <c r="A234" s="1">
        <v>22</v>
      </c>
      <c r="B234" t="str">
        <f t="shared" si="16"/>
        <v/>
      </c>
      <c r="C234">
        <f t="shared" si="17"/>
        <v>1</v>
      </c>
      <c r="D234" t="str">
        <f t="shared" si="18"/>
        <v/>
      </c>
    </row>
    <row r="235" spans="1:4">
      <c r="A235" s="1">
        <v>23</v>
      </c>
      <c r="B235" t="str">
        <f t="shared" si="16"/>
        <v/>
      </c>
      <c r="C235">
        <f t="shared" si="17"/>
        <v>1</v>
      </c>
      <c r="D235" t="str">
        <f t="shared" si="18"/>
        <v/>
      </c>
    </row>
    <row r="236" spans="1:4">
      <c r="A236" s="1">
        <v>24</v>
      </c>
      <c r="B236" t="str">
        <f t="shared" si="16"/>
        <v/>
      </c>
      <c r="C236">
        <f t="shared" si="17"/>
        <v>1</v>
      </c>
      <c r="D236" t="str">
        <f t="shared" si="18"/>
        <v/>
      </c>
    </row>
    <row r="237" spans="1:4">
      <c r="A237" s="1">
        <v>25</v>
      </c>
      <c r="B237" t="str">
        <f t="shared" si="16"/>
        <v/>
      </c>
      <c r="C237">
        <f t="shared" si="17"/>
        <v>1</v>
      </c>
      <c r="D237" t="str">
        <f t="shared" si="18"/>
        <v/>
      </c>
    </row>
    <row r="238" spans="1:4">
      <c r="A238" s="1">
        <v>26</v>
      </c>
      <c r="B238" t="str">
        <f t="shared" si="16"/>
        <v/>
      </c>
      <c r="C238">
        <f t="shared" si="17"/>
        <v>1</v>
      </c>
      <c r="D238" t="str">
        <f t="shared" si="18"/>
        <v/>
      </c>
    </row>
    <row r="239" spans="1:4">
      <c r="A239" s="1">
        <v>27</v>
      </c>
      <c r="B239" t="str">
        <f t="shared" si="16"/>
        <v/>
      </c>
      <c r="C239">
        <f t="shared" si="17"/>
        <v>1</v>
      </c>
      <c r="D239" t="str">
        <f t="shared" si="18"/>
        <v/>
      </c>
    </row>
    <row r="240" spans="1:4">
      <c r="A240" s="1">
        <v>28</v>
      </c>
      <c r="B240" t="str">
        <f t="shared" si="16"/>
        <v/>
      </c>
      <c r="C240" t="str">
        <f t="shared" si="17"/>
        <v/>
      </c>
      <c r="D240">
        <f t="shared" si="18"/>
        <v>1</v>
      </c>
    </row>
    <row r="241" spans="1:4">
      <c r="A241" s="1">
        <v>29</v>
      </c>
      <c r="B241" t="str">
        <f t="shared" si="16"/>
        <v/>
      </c>
      <c r="C241" t="str">
        <f t="shared" si="17"/>
        <v/>
      </c>
      <c r="D241">
        <f t="shared" si="18"/>
        <v>1</v>
      </c>
    </row>
    <row r="242" spans="1:4">
      <c r="A242" s="1">
        <v>30</v>
      </c>
      <c r="B242" t="str">
        <f t="shared" si="16"/>
        <v/>
      </c>
      <c r="C242" t="str">
        <f t="shared" si="17"/>
        <v/>
      </c>
      <c r="D242">
        <f t="shared" si="18"/>
        <v>1</v>
      </c>
    </row>
    <row r="243" spans="1:4">
      <c r="A243" s="1">
        <v>31</v>
      </c>
      <c r="B243" t="str">
        <f t="shared" si="16"/>
        <v/>
      </c>
      <c r="C243" t="str">
        <f t="shared" si="17"/>
        <v/>
      </c>
      <c r="D243">
        <f t="shared" si="18"/>
        <v>1</v>
      </c>
    </row>
    <row r="244" spans="1:4">
      <c r="A244" s="1">
        <v>32</v>
      </c>
      <c r="B244" t="str">
        <f t="shared" si="16"/>
        <v/>
      </c>
      <c r="C244" t="str">
        <f t="shared" si="17"/>
        <v/>
      </c>
      <c r="D244">
        <f t="shared" si="18"/>
        <v>1</v>
      </c>
    </row>
    <row r="245" spans="1:4">
      <c r="A245" s="1">
        <v>33</v>
      </c>
      <c r="B245" t="str">
        <f t="shared" si="16"/>
        <v/>
      </c>
      <c r="C245" t="str">
        <f t="shared" si="17"/>
        <v/>
      </c>
      <c r="D245">
        <f t="shared" si="18"/>
        <v>1</v>
      </c>
    </row>
    <row r="246" spans="1:4">
      <c r="A246" s="1">
        <v>34</v>
      </c>
      <c r="B246" t="str">
        <f t="shared" si="16"/>
        <v/>
      </c>
      <c r="C246" t="str">
        <f t="shared" si="17"/>
        <v/>
      </c>
      <c r="D246">
        <f t="shared" si="18"/>
        <v>1</v>
      </c>
    </row>
    <row r="247" spans="1:4">
      <c r="A247" s="1">
        <v>35</v>
      </c>
      <c r="B247" t="str">
        <f t="shared" si="16"/>
        <v/>
      </c>
      <c r="C247" t="str">
        <f t="shared" si="17"/>
        <v/>
      </c>
      <c r="D247">
        <f t="shared" si="18"/>
        <v>1</v>
      </c>
    </row>
    <row r="248" spans="1:4">
      <c r="A248" s="1">
        <v>36</v>
      </c>
      <c r="B248" t="str">
        <f t="shared" si="16"/>
        <v/>
      </c>
      <c r="C248" t="str">
        <f t="shared" si="17"/>
        <v/>
      </c>
      <c r="D248">
        <f t="shared" si="18"/>
        <v>1</v>
      </c>
    </row>
    <row r="249" spans="1:4">
      <c r="A249" s="1">
        <v>37</v>
      </c>
      <c r="B249" t="str">
        <f t="shared" si="16"/>
        <v/>
      </c>
      <c r="C249" t="str">
        <f t="shared" si="17"/>
        <v/>
      </c>
      <c r="D249">
        <f t="shared" si="18"/>
        <v>1</v>
      </c>
    </row>
    <row r="250" spans="1:4">
      <c r="A250" s="1">
        <v>38</v>
      </c>
      <c r="B250" t="str">
        <f t="shared" si="16"/>
        <v/>
      </c>
      <c r="C250" t="str">
        <f t="shared" si="17"/>
        <v/>
      </c>
      <c r="D250">
        <f t="shared" si="18"/>
        <v>1</v>
      </c>
    </row>
    <row r="251" spans="1:4">
      <c r="A251" s="1">
        <v>39</v>
      </c>
      <c r="B251" t="str">
        <f t="shared" si="16"/>
        <v/>
      </c>
      <c r="C251" t="str">
        <f t="shared" si="17"/>
        <v/>
      </c>
      <c r="D251">
        <f t="shared" si="18"/>
        <v>1</v>
      </c>
    </row>
    <row r="252" spans="1:4">
      <c r="A252" s="1">
        <v>40</v>
      </c>
      <c r="B252" t="str">
        <f t="shared" si="16"/>
        <v/>
      </c>
      <c r="C252" t="str">
        <f t="shared" si="17"/>
        <v/>
      </c>
      <c r="D252">
        <f t="shared" si="18"/>
        <v>1</v>
      </c>
    </row>
    <row r="253" spans="1:4">
      <c r="A253" s="1">
        <v>41</v>
      </c>
      <c r="B253" t="str">
        <f t="shared" si="16"/>
        <v/>
      </c>
      <c r="C253" t="str">
        <f t="shared" si="17"/>
        <v/>
      </c>
      <c r="D253">
        <f t="shared" si="18"/>
        <v>1</v>
      </c>
    </row>
    <row r="254" spans="1:4">
      <c r="A254" s="1">
        <v>42</v>
      </c>
      <c r="B254" t="str">
        <f t="shared" si="16"/>
        <v/>
      </c>
      <c r="C254" t="str">
        <f t="shared" si="17"/>
        <v/>
      </c>
      <c r="D254">
        <f t="shared" si="18"/>
        <v>1</v>
      </c>
    </row>
    <row r="255" spans="1:4">
      <c r="A255" s="1">
        <v>43</v>
      </c>
      <c r="B255" t="str">
        <f t="shared" si="16"/>
        <v/>
      </c>
      <c r="C255" t="str">
        <f t="shared" si="17"/>
        <v/>
      </c>
      <c r="D255">
        <f t="shared" si="18"/>
        <v>1</v>
      </c>
    </row>
    <row r="256" spans="1:4">
      <c r="A256" s="1">
        <v>44</v>
      </c>
      <c r="B256" t="str">
        <f t="shared" si="16"/>
        <v/>
      </c>
      <c r="C256" t="str">
        <f t="shared" si="17"/>
        <v/>
      </c>
      <c r="D256">
        <f t="shared" si="18"/>
        <v>1</v>
      </c>
    </row>
    <row r="257" spans="1:4">
      <c r="A257" s="1">
        <v>45</v>
      </c>
      <c r="B257" t="str">
        <f t="shared" si="16"/>
        <v/>
      </c>
      <c r="C257" t="str">
        <f t="shared" si="17"/>
        <v/>
      </c>
      <c r="D257">
        <f t="shared" si="18"/>
        <v>1</v>
      </c>
    </row>
    <row r="258" spans="1:4">
      <c r="A258" s="1">
        <v>46</v>
      </c>
      <c r="B258" t="str">
        <f t="shared" si="16"/>
        <v/>
      </c>
      <c r="C258" t="str">
        <f t="shared" si="17"/>
        <v/>
      </c>
      <c r="D258">
        <f t="shared" si="18"/>
        <v>1</v>
      </c>
    </row>
    <row r="259" spans="1:4">
      <c r="A259" s="1">
        <v>47</v>
      </c>
      <c r="B259" t="str">
        <f t="shared" si="16"/>
        <v/>
      </c>
      <c r="C259" t="str">
        <f t="shared" si="17"/>
        <v/>
      </c>
      <c r="D259">
        <f t="shared" si="18"/>
        <v>1</v>
      </c>
    </row>
    <row r="260" spans="1:4">
      <c r="A260" s="1">
        <v>48</v>
      </c>
      <c r="B260" t="str">
        <f t="shared" si="16"/>
        <v/>
      </c>
      <c r="C260" t="str">
        <f t="shared" si="17"/>
        <v/>
      </c>
      <c r="D260">
        <f t="shared" si="18"/>
        <v>1</v>
      </c>
    </row>
    <row r="261" spans="1:4">
      <c r="A261" s="1">
        <v>49</v>
      </c>
      <c r="B261" t="str">
        <f t="shared" si="16"/>
        <v/>
      </c>
      <c r="C261" t="str">
        <f t="shared" si="17"/>
        <v/>
      </c>
      <c r="D261">
        <f t="shared" si="18"/>
        <v>1</v>
      </c>
    </row>
    <row r="262" spans="1:4">
      <c r="A262" s="1">
        <v>50</v>
      </c>
      <c r="B262" t="str">
        <f t="shared" si="16"/>
        <v/>
      </c>
      <c r="C262" t="str">
        <f t="shared" si="17"/>
        <v/>
      </c>
      <c r="D262">
        <f t="shared" si="18"/>
        <v>1</v>
      </c>
    </row>
    <row r="263" spans="1:4">
      <c r="A263" s="1">
        <v>51</v>
      </c>
      <c r="B263" t="str">
        <f t="shared" si="16"/>
        <v/>
      </c>
      <c r="C263" t="str">
        <f t="shared" si="17"/>
        <v/>
      </c>
      <c r="D263">
        <f t="shared" si="18"/>
        <v>1</v>
      </c>
    </row>
    <row r="264" spans="1:4">
      <c r="A264" s="1">
        <v>52</v>
      </c>
      <c r="B264" t="str">
        <f t="shared" si="16"/>
        <v/>
      </c>
      <c r="C264" t="str">
        <f t="shared" si="17"/>
        <v/>
      </c>
      <c r="D264">
        <f t="shared" si="18"/>
        <v>1</v>
      </c>
    </row>
    <row r="265" spans="1:4">
      <c r="A265" s="1">
        <v>53</v>
      </c>
      <c r="B265" t="str">
        <f t="shared" si="16"/>
        <v/>
      </c>
      <c r="C265" t="str">
        <f t="shared" si="17"/>
        <v/>
      </c>
      <c r="D265">
        <f t="shared" si="18"/>
        <v>1</v>
      </c>
    </row>
    <row r="266" spans="1:4">
      <c r="A266" s="1">
        <v>54</v>
      </c>
      <c r="B266" t="str">
        <f t="shared" si="16"/>
        <v/>
      </c>
      <c r="C266" t="str">
        <f t="shared" si="17"/>
        <v/>
      </c>
      <c r="D266">
        <f t="shared" si="18"/>
        <v>1</v>
      </c>
    </row>
    <row r="267" spans="1:4">
      <c r="A267" s="1">
        <v>55</v>
      </c>
      <c r="B267" t="str">
        <f t="shared" si="16"/>
        <v/>
      </c>
      <c r="C267" t="str">
        <f t="shared" si="17"/>
        <v/>
      </c>
      <c r="D267">
        <f t="shared" si="18"/>
        <v>1</v>
      </c>
    </row>
    <row r="268" spans="1:4">
      <c r="A268" s="1">
        <v>56</v>
      </c>
      <c r="B268" t="str">
        <f t="shared" si="16"/>
        <v/>
      </c>
      <c r="C268" t="str">
        <f t="shared" si="17"/>
        <v/>
      </c>
      <c r="D268">
        <f t="shared" si="18"/>
        <v>1</v>
      </c>
    </row>
    <row r="269" spans="1:4">
      <c r="A269" s="1">
        <v>57</v>
      </c>
      <c r="B269" t="str">
        <f t="shared" si="16"/>
        <v/>
      </c>
      <c r="C269" t="str">
        <f t="shared" si="17"/>
        <v/>
      </c>
      <c r="D269">
        <f t="shared" si="18"/>
        <v>1</v>
      </c>
    </row>
    <row r="270" spans="1:4">
      <c r="A270" s="1">
        <v>58</v>
      </c>
      <c r="B270" t="str">
        <f t="shared" si="16"/>
        <v/>
      </c>
      <c r="C270" t="str">
        <f t="shared" si="17"/>
        <v/>
      </c>
      <c r="D270">
        <f t="shared" si="18"/>
        <v>1</v>
      </c>
    </row>
    <row r="271" spans="1:4">
      <c r="A271" s="1">
        <v>59</v>
      </c>
      <c r="B271" t="str">
        <f t="shared" si="16"/>
        <v/>
      </c>
      <c r="C271" t="str">
        <f t="shared" si="17"/>
        <v/>
      </c>
      <c r="D271">
        <f t="shared" si="18"/>
        <v>1</v>
      </c>
    </row>
    <row r="272" spans="1:4">
      <c r="A272" s="1">
        <v>60</v>
      </c>
      <c r="B272" t="str">
        <f t="shared" si="16"/>
        <v/>
      </c>
      <c r="C272" t="str">
        <f t="shared" si="17"/>
        <v/>
      </c>
      <c r="D272">
        <f t="shared" si="18"/>
        <v>1</v>
      </c>
    </row>
    <row r="273" spans="1:4">
      <c r="A273" s="1">
        <v>61</v>
      </c>
      <c r="B273" t="str">
        <f t="shared" si="16"/>
        <v/>
      </c>
      <c r="C273" t="str">
        <f t="shared" si="17"/>
        <v/>
      </c>
      <c r="D273">
        <f t="shared" si="18"/>
        <v>1</v>
      </c>
    </row>
    <row r="274" spans="1:4">
      <c r="A274" s="1">
        <v>62</v>
      </c>
      <c r="B274" t="str">
        <f t="shared" si="16"/>
        <v/>
      </c>
      <c r="C274" t="str">
        <f t="shared" si="17"/>
        <v/>
      </c>
      <c r="D274">
        <f t="shared" si="18"/>
        <v>1</v>
      </c>
    </row>
    <row r="275" spans="1:4">
      <c r="A275" s="1">
        <v>63</v>
      </c>
      <c r="B275" t="str">
        <f t="shared" si="16"/>
        <v/>
      </c>
      <c r="C275" t="str">
        <f t="shared" si="17"/>
        <v/>
      </c>
      <c r="D275">
        <f t="shared" si="18"/>
        <v>1</v>
      </c>
    </row>
    <row r="276" spans="1:4">
      <c r="A276" s="1">
        <v>64</v>
      </c>
      <c r="B276" t="str">
        <f t="shared" si="16"/>
        <v/>
      </c>
      <c r="C276" t="str">
        <f t="shared" si="17"/>
        <v/>
      </c>
      <c r="D276">
        <f t="shared" si="18"/>
        <v>1</v>
      </c>
    </row>
    <row r="277" spans="1:4">
      <c r="A277" s="1">
        <v>65</v>
      </c>
      <c r="B277" t="str">
        <f t="shared" si="16"/>
        <v/>
      </c>
      <c r="C277" t="str">
        <f t="shared" si="17"/>
        <v/>
      </c>
      <c r="D277">
        <f t="shared" si="18"/>
        <v>1</v>
      </c>
    </row>
    <row r="278" spans="1:4">
      <c r="A278" s="1">
        <v>66</v>
      </c>
      <c r="B278" t="str">
        <f t="shared" ref="B278:B312" si="19">IF(D175=$G175,1,"")</f>
        <v/>
      </c>
      <c r="C278" t="str">
        <f t="shared" ref="C278:C312" si="20">IF(E175=$G175,1,"")</f>
        <v/>
      </c>
      <c r="D278">
        <f t="shared" ref="D278:D312" si="21">IF(F175=$G175,1,"")</f>
        <v>1</v>
      </c>
    </row>
    <row r="279" spans="1:4">
      <c r="A279" s="1">
        <v>67</v>
      </c>
      <c r="B279" t="str">
        <f t="shared" si="19"/>
        <v/>
      </c>
      <c r="C279" t="str">
        <f t="shared" si="20"/>
        <v/>
      </c>
      <c r="D279">
        <f t="shared" si="21"/>
        <v>1</v>
      </c>
    </row>
    <row r="280" spans="1:4">
      <c r="A280" s="1">
        <v>68</v>
      </c>
      <c r="B280" t="str">
        <f t="shared" si="19"/>
        <v/>
      </c>
      <c r="C280" t="str">
        <f t="shared" si="20"/>
        <v/>
      </c>
      <c r="D280">
        <f t="shared" si="21"/>
        <v>1</v>
      </c>
    </row>
    <row r="281" spans="1:4">
      <c r="A281" s="1">
        <v>69</v>
      </c>
      <c r="B281" t="str">
        <f t="shared" si="19"/>
        <v/>
      </c>
      <c r="C281" t="str">
        <f t="shared" si="20"/>
        <v/>
      </c>
      <c r="D281">
        <f t="shared" si="21"/>
        <v>1</v>
      </c>
    </row>
    <row r="282" spans="1:4">
      <c r="A282" s="1">
        <v>70</v>
      </c>
      <c r="B282" t="str">
        <f t="shared" si="19"/>
        <v/>
      </c>
      <c r="C282" t="str">
        <f t="shared" si="20"/>
        <v/>
      </c>
      <c r="D282">
        <f t="shared" si="21"/>
        <v>1</v>
      </c>
    </row>
    <row r="283" spans="1:4">
      <c r="A283" s="1">
        <v>71</v>
      </c>
      <c r="B283" t="str">
        <f t="shared" si="19"/>
        <v/>
      </c>
      <c r="C283" t="str">
        <f t="shared" si="20"/>
        <v/>
      </c>
      <c r="D283">
        <f t="shared" si="21"/>
        <v>1</v>
      </c>
    </row>
    <row r="284" spans="1:4">
      <c r="A284" s="1">
        <v>72</v>
      </c>
      <c r="B284" t="str">
        <f t="shared" si="19"/>
        <v/>
      </c>
      <c r="C284" t="str">
        <f t="shared" si="20"/>
        <v/>
      </c>
      <c r="D284">
        <f t="shared" si="21"/>
        <v>1</v>
      </c>
    </row>
    <row r="285" spans="1:4">
      <c r="A285" s="1">
        <v>73</v>
      </c>
      <c r="B285" t="str">
        <f t="shared" si="19"/>
        <v/>
      </c>
      <c r="C285" t="str">
        <f t="shared" si="20"/>
        <v/>
      </c>
      <c r="D285">
        <f t="shared" si="21"/>
        <v>1</v>
      </c>
    </row>
    <row r="286" spans="1:4">
      <c r="A286" s="1">
        <v>74</v>
      </c>
      <c r="B286" t="str">
        <f t="shared" si="19"/>
        <v/>
      </c>
      <c r="C286" t="str">
        <f t="shared" si="20"/>
        <v/>
      </c>
      <c r="D286">
        <f t="shared" si="21"/>
        <v>1</v>
      </c>
    </row>
    <row r="287" spans="1:4">
      <c r="A287" s="1">
        <v>75</v>
      </c>
      <c r="B287" t="str">
        <f t="shared" si="19"/>
        <v/>
      </c>
      <c r="C287" t="str">
        <f t="shared" si="20"/>
        <v/>
      </c>
      <c r="D287">
        <f t="shared" si="21"/>
        <v>1</v>
      </c>
    </row>
    <row r="288" spans="1:4">
      <c r="A288" s="1">
        <v>76</v>
      </c>
      <c r="B288" t="str">
        <f t="shared" si="19"/>
        <v/>
      </c>
      <c r="C288" t="str">
        <f t="shared" si="20"/>
        <v/>
      </c>
      <c r="D288">
        <f t="shared" si="21"/>
        <v>1</v>
      </c>
    </row>
    <row r="289" spans="1:4">
      <c r="A289" s="1">
        <v>77</v>
      </c>
      <c r="B289" t="str">
        <f t="shared" si="19"/>
        <v/>
      </c>
      <c r="C289" t="str">
        <f t="shared" si="20"/>
        <v/>
      </c>
      <c r="D289">
        <f t="shared" si="21"/>
        <v>1</v>
      </c>
    </row>
    <row r="290" spans="1:4">
      <c r="A290" s="1">
        <v>78</v>
      </c>
      <c r="B290" t="str">
        <f t="shared" si="19"/>
        <v/>
      </c>
      <c r="C290" t="str">
        <f t="shared" si="20"/>
        <v/>
      </c>
      <c r="D290">
        <f t="shared" si="21"/>
        <v>1</v>
      </c>
    </row>
    <row r="291" spans="1:4">
      <c r="A291" s="1">
        <v>79</v>
      </c>
      <c r="B291" t="str">
        <f t="shared" si="19"/>
        <v/>
      </c>
      <c r="C291" t="str">
        <f t="shared" si="20"/>
        <v/>
      </c>
      <c r="D291">
        <f t="shared" si="21"/>
        <v>1</v>
      </c>
    </row>
    <row r="292" spans="1:4">
      <c r="A292" s="1">
        <v>80</v>
      </c>
      <c r="B292" t="str">
        <f t="shared" si="19"/>
        <v/>
      </c>
      <c r="C292" t="str">
        <f t="shared" si="20"/>
        <v/>
      </c>
      <c r="D292">
        <f t="shared" si="21"/>
        <v>1</v>
      </c>
    </row>
    <row r="293" spans="1:4">
      <c r="A293" s="1">
        <v>81</v>
      </c>
      <c r="B293" t="str">
        <f t="shared" si="19"/>
        <v/>
      </c>
      <c r="C293" t="str">
        <f t="shared" si="20"/>
        <v/>
      </c>
      <c r="D293">
        <f t="shared" si="21"/>
        <v>1</v>
      </c>
    </row>
    <row r="294" spans="1:4">
      <c r="A294" s="1">
        <v>82</v>
      </c>
      <c r="B294" t="str">
        <f t="shared" si="19"/>
        <v/>
      </c>
      <c r="C294" t="str">
        <f t="shared" si="20"/>
        <v/>
      </c>
      <c r="D294">
        <f t="shared" si="21"/>
        <v>1</v>
      </c>
    </row>
    <row r="295" spans="1:4">
      <c r="A295" s="1">
        <v>83</v>
      </c>
      <c r="B295" t="str">
        <f t="shared" si="19"/>
        <v/>
      </c>
      <c r="C295" t="str">
        <f t="shared" si="20"/>
        <v/>
      </c>
      <c r="D295">
        <f t="shared" si="21"/>
        <v>1</v>
      </c>
    </row>
    <row r="296" spans="1:4">
      <c r="A296" s="1">
        <v>84</v>
      </c>
      <c r="B296" t="str">
        <f t="shared" si="19"/>
        <v/>
      </c>
      <c r="C296" t="str">
        <f t="shared" si="20"/>
        <v/>
      </c>
      <c r="D296">
        <f t="shared" si="21"/>
        <v>1</v>
      </c>
    </row>
    <row r="297" spans="1:4">
      <c r="A297" s="1">
        <v>85</v>
      </c>
      <c r="B297" t="str">
        <f t="shared" si="19"/>
        <v/>
      </c>
      <c r="C297" t="str">
        <f t="shared" si="20"/>
        <v/>
      </c>
      <c r="D297">
        <f t="shared" si="21"/>
        <v>1</v>
      </c>
    </row>
    <row r="298" spans="1:4">
      <c r="A298" s="1">
        <v>86</v>
      </c>
      <c r="B298" t="str">
        <f t="shared" si="19"/>
        <v/>
      </c>
      <c r="C298" t="str">
        <f t="shared" si="20"/>
        <v/>
      </c>
      <c r="D298">
        <f t="shared" si="21"/>
        <v>1</v>
      </c>
    </row>
    <row r="299" spans="1:4">
      <c r="A299" s="1">
        <v>87</v>
      </c>
      <c r="B299" t="str">
        <f t="shared" si="19"/>
        <v/>
      </c>
      <c r="C299" t="str">
        <f t="shared" si="20"/>
        <v/>
      </c>
      <c r="D299">
        <f t="shared" si="21"/>
        <v>1</v>
      </c>
    </row>
    <row r="300" spans="1:4">
      <c r="A300" s="1">
        <v>88</v>
      </c>
      <c r="B300" t="str">
        <f t="shared" si="19"/>
        <v/>
      </c>
      <c r="C300" t="str">
        <f t="shared" si="20"/>
        <v/>
      </c>
      <c r="D300">
        <f t="shared" si="21"/>
        <v>1</v>
      </c>
    </row>
    <row r="301" spans="1:4">
      <c r="A301" s="1">
        <v>89</v>
      </c>
      <c r="B301" t="str">
        <f t="shared" si="19"/>
        <v/>
      </c>
      <c r="C301" t="str">
        <f t="shared" si="20"/>
        <v/>
      </c>
      <c r="D301">
        <f t="shared" si="21"/>
        <v>1</v>
      </c>
    </row>
    <row r="302" spans="1:4">
      <c r="A302" s="1">
        <v>90</v>
      </c>
      <c r="B302" t="str">
        <f t="shared" si="19"/>
        <v/>
      </c>
      <c r="C302" t="str">
        <f t="shared" si="20"/>
        <v/>
      </c>
      <c r="D302">
        <f t="shared" si="21"/>
        <v>1</v>
      </c>
    </row>
    <row r="303" spans="1:4">
      <c r="A303" s="1">
        <v>91</v>
      </c>
      <c r="B303" t="str">
        <f t="shared" si="19"/>
        <v/>
      </c>
      <c r="C303" t="str">
        <f t="shared" si="20"/>
        <v/>
      </c>
      <c r="D303">
        <f t="shared" si="21"/>
        <v>1</v>
      </c>
    </row>
    <row r="304" spans="1:4">
      <c r="A304" s="1">
        <v>92</v>
      </c>
      <c r="B304" t="str">
        <f t="shared" si="19"/>
        <v/>
      </c>
      <c r="C304" t="str">
        <f t="shared" si="20"/>
        <v/>
      </c>
      <c r="D304">
        <f t="shared" si="21"/>
        <v>1</v>
      </c>
    </row>
    <row r="305" spans="1:4">
      <c r="A305" s="1">
        <v>93</v>
      </c>
      <c r="B305" t="str">
        <f t="shared" si="19"/>
        <v/>
      </c>
      <c r="C305" t="str">
        <f t="shared" si="20"/>
        <v/>
      </c>
      <c r="D305">
        <f t="shared" si="21"/>
        <v>1</v>
      </c>
    </row>
    <row r="306" spans="1:4">
      <c r="A306" s="1">
        <v>94</v>
      </c>
      <c r="B306" t="str">
        <f t="shared" si="19"/>
        <v/>
      </c>
      <c r="C306" t="str">
        <f t="shared" si="20"/>
        <v/>
      </c>
      <c r="D306">
        <f t="shared" si="21"/>
        <v>1</v>
      </c>
    </row>
    <row r="307" spans="1:4">
      <c r="A307" s="1">
        <v>95</v>
      </c>
      <c r="B307" t="str">
        <f t="shared" si="19"/>
        <v/>
      </c>
      <c r="C307" t="str">
        <f t="shared" si="20"/>
        <v/>
      </c>
      <c r="D307">
        <f t="shared" si="21"/>
        <v>1</v>
      </c>
    </row>
    <row r="308" spans="1:4">
      <c r="A308" s="1">
        <v>96</v>
      </c>
      <c r="B308" t="str">
        <f t="shared" si="19"/>
        <v/>
      </c>
      <c r="C308" t="str">
        <f t="shared" si="20"/>
        <v/>
      </c>
      <c r="D308">
        <f t="shared" si="21"/>
        <v>1</v>
      </c>
    </row>
    <row r="309" spans="1:4">
      <c r="A309" s="1">
        <v>97</v>
      </c>
      <c r="B309" t="str">
        <f t="shared" si="19"/>
        <v/>
      </c>
      <c r="C309" t="str">
        <f t="shared" si="20"/>
        <v/>
      </c>
      <c r="D309">
        <f t="shared" si="21"/>
        <v>1</v>
      </c>
    </row>
    <row r="310" spans="1:4">
      <c r="A310" s="1">
        <v>98</v>
      </c>
      <c r="B310" t="str">
        <f t="shared" si="19"/>
        <v/>
      </c>
      <c r="C310" t="str">
        <f t="shared" si="20"/>
        <v/>
      </c>
      <c r="D310">
        <f t="shared" si="21"/>
        <v>1</v>
      </c>
    </row>
    <row r="311" spans="1:4">
      <c r="A311" s="1">
        <v>99</v>
      </c>
      <c r="B311" t="str">
        <f t="shared" si="19"/>
        <v/>
      </c>
      <c r="C311" t="str">
        <f t="shared" si="20"/>
        <v/>
      </c>
      <c r="D311">
        <f t="shared" si="21"/>
        <v>1</v>
      </c>
    </row>
    <row r="312" spans="1:4">
      <c r="A312" s="1">
        <v>100</v>
      </c>
      <c r="B312" t="str">
        <f t="shared" si="19"/>
        <v/>
      </c>
      <c r="C312" t="str">
        <f t="shared" si="20"/>
        <v/>
      </c>
      <c r="D312">
        <f t="shared" si="21"/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12"/>
  <sheetViews>
    <sheetView topLeftCell="A191" workbookViewId="0">
      <selection activeCell="F212" sqref="F212:I215"/>
    </sheetView>
  </sheetViews>
  <sheetFormatPr defaultRowHeight="15"/>
  <cols>
    <col min="1" max="1" width="7.85546875" customWidth="1"/>
    <col min="2" max="2" width="12" bestFit="1" customWidth="1"/>
    <col min="3" max="3" width="23.5703125" bestFit="1" customWidth="1"/>
    <col min="6" max="6" width="12.42578125" customWidth="1"/>
    <col min="7" max="7" width="16.85546875" bestFit="1" customWidth="1"/>
    <col min="8" max="8" width="14" bestFit="1" customWidth="1"/>
    <col min="9" max="9" width="21.85546875" bestFit="1" customWidth="1"/>
  </cols>
  <sheetData>
    <row r="1" spans="1:3">
      <c r="A1" s="1" t="s">
        <v>112</v>
      </c>
      <c r="B1" s="1" t="s">
        <v>9</v>
      </c>
      <c r="C1" s="1" t="s">
        <v>113</v>
      </c>
    </row>
    <row r="2" spans="1:3">
      <c r="A2" s="1">
        <v>1</v>
      </c>
      <c r="B2" s="1">
        <f t="shared" ref="B2:B33" si="0">VLOOKUP(A2,psnr,3,0)</f>
        <v>62.348460119999999</v>
      </c>
      <c r="C2" s="1">
        <v>18</v>
      </c>
    </row>
    <row r="3" spans="1:3">
      <c r="A3" s="1">
        <v>2</v>
      </c>
      <c r="B3" s="1">
        <f t="shared" si="0"/>
        <v>29.2121529</v>
      </c>
      <c r="C3" s="1">
        <v>18</v>
      </c>
    </row>
    <row r="4" spans="1:3">
      <c r="A4" s="1">
        <v>3</v>
      </c>
      <c r="B4" s="1">
        <f t="shared" si="0"/>
        <v>26.18128175</v>
      </c>
      <c r="C4" s="1">
        <v>17</v>
      </c>
    </row>
    <row r="5" spans="1:3">
      <c r="A5" s="1">
        <v>4</v>
      </c>
      <c r="B5" s="1">
        <f t="shared" si="0"/>
        <v>24.603552440000001</v>
      </c>
      <c r="C5" s="1">
        <v>17</v>
      </c>
    </row>
    <row r="6" spans="1:3">
      <c r="A6" s="1">
        <v>5</v>
      </c>
      <c r="B6" s="1">
        <f t="shared" si="0"/>
        <v>23.167011330000001</v>
      </c>
      <c r="C6" s="1">
        <v>16</v>
      </c>
    </row>
    <row r="7" spans="1:3">
      <c r="A7" s="1">
        <v>6</v>
      </c>
      <c r="B7" s="1">
        <f t="shared" si="0"/>
        <v>22.397357159999999</v>
      </c>
      <c r="C7" s="1">
        <v>15</v>
      </c>
    </row>
    <row r="8" spans="1:3">
      <c r="A8" s="1">
        <v>7</v>
      </c>
      <c r="B8" s="1">
        <f t="shared" si="0"/>
        <v>21.484552170000001</v>
      </c>
      <c r="C8" s="1">
        <v>13</v>
      </c>
    </row>
    <row r="9" spans="1:3">
      <c r="A9" s="1">
        <v>8</v>
      </c>
      <c r="B9" s="1">
        <f t="shared" si="0"/>
        <v>20.878592749999999</v>
      </c>
      <c r="C9" s="1">
        <v>13</v>
      </c>
    </row>
    <row r="10" spans="1:3">
      <c r="A10" s="1">
        <v>9</v>
      </c>
      <c r="B10" s="1">
        <f t="shared" si="0"/>
        <v>20.214552640000001</v>
      </c>
      <c r="C10" s="1">
        <v>13</v>
      </c>
    </row>
    <row r="11" spans="1:3">
      <c r="A11" s="1">
        <v>10</v>
      </c>
      <c r="B11" s="1">
        <f t="shared" si="0"/>
        <v>19.764172949999999</v>
      </c>
      <c r="C11" s="1">
        <v>12</v>
      </c>
    </row>
    <row r="12" spans="1:3">
      <c r="A12" s="1">
        <v>11</v>
      </c>
      <c r="B12" s="1">
        <f t="shared" si="0"/>
        <v>19.233073619999999</v>
      </c>
      <c r="C12" s="1">
        <v>12</v>
      </c>
    </row>
    <row r="13" spans="1:3">
      <c r="A13" s="1">
        <v>12</v>
      </c>
      <c r="B13" s="1">
        <f t="shared" si="0"/>
        <v>18.879759100000001</v>
      </c>
      <c r="C13" s="1">
        <v>12</v>
      </c>
    </row>
    <row r="14" spans="1:3">
      <c r="A14" s="1">
        <v>13</v>
      </c>
      <c r="B14" s="1">
        <f t="shared" si="0"/>
        <v>18.480923799999999</v>
      </c>
      <c r="C14" s="1">
        <v>12</v>
      </c>
    </row>
    <row r="15" spans="1:3">
      <c r="A15" s="1">
        <v>14</v>
      </c>
      <c r="B15" s="1">
        <f t="shared" si="0"/>
        <v>18.238798259999999</v>
      </c>
      <c r="C15" s="1">
        <v>12</v>
      </c>
    </row>
    <row r="16" spans="1:3">
      <c r="A16" s="1">
        <v>15</v>
      </c>
      <c r="B16" s="1">
        <f t="shared" si="0"/>
        <v>17.83231962</v>
      </c>
      <c r="C16" s="1">
        <v>11</v>
      </c>
    </row>
    <row r="17" spans="1:3">
      <c r="A17" s="1">
        <v>16</v>
      </c>
      <c r="B17" s="1">
        <f t="shared" si="0"/>
        <v>17.566430919999998</v>
      </c>
      <c r="C17" s="1">
        <v>11</v>
      </c>
    </row>
    <row r="18" spans="1:3">
      <c r="A18" s="1">
        <v>17</v>
      </c>
      <c r="B18" s="1">
        <f t="shared" si="0"/>
        <v>17.223858029999999</v>
      </c>
      <c r="C18" s="1">
        <v>11</v>
      </c>
    </row>
    <row r="19" spans="1:3">
      <c r="A19" s="1">
        <v>18</v>
      </c>
      <c r="B19" s="1">
        <f t="shared" si="0"/>
        <v>16.99994731</v>
      </c>
      <c r="C19" s="1">
        <v>10</v>
      </c>
    </row>
    <row r="20" spans="1:3">
      <c r="A20" s="1">
        <v>19</v>
      </c>
      <c r="B20" s="1">
        <f t="shared" si="0"/>
        <v>16.723053289999999</v>
      </c>
      <c r="C20" s="1">
        <v>10</v>
      </c>
    </row>
    <row r="21" spans="1:3">
      <c r="A21" s="1">
        <v>20</v>
      </c>
      <c r="B21" s="1">
        <f t="shared" si="0"/>
        <v>16.488147309999999</v>
      </c>
      <c r="C21" s="1">
        <v>9</v>
      </c>
    </row>
    <row r="22" spans="1:3">
      <c r="A22" s="1">
        <v>21</v>
      </c>
      <c r="B22" s="1">
        <f t="shared" si="0"/>
        <v>16.275069250000001</v>
      </c>
      <c r="C22" s="1">
        <v>9</v>
      </c>
    </row>
    <row r="23" spans="1:3">
      <c r="A23" s="1">
        <v>22</v>
      </c>
      <c r="B23" s="1">
        <f t="shared" si="0"/>
        <v>16.042629989999998</v>
      </c>
      <c r="C23" s="1">
        <v>9</v>
      </c>
    </row>
    <row r="24" spans="1:3">
      <c r="A24" s="1">
        <v>23</v>
      </c>
      <c r="B24" s="1">
        <f t="shared" si="0"/>
        <v>15.84298634</v>
      </c>
      <c r="C24" s="1">
        <v>8</v>
      </c>
    </row>
    <row r="25" spans="1:3">
      <c r="A25" s="1">
        <v>24</v>
      </c>
      <c r="B25" s="1">
        <f t="shared" si="0"/>
        <v>15.667811520000001</v>
      </c>
      <c r="C25" s="1">
        <v>7</v>
      </c>
    </row>
    <row r="26" spans="1:3">
      <c r="A26" s="1">
        <v>25</v>
      </c>
      <c r="B26" s="1">
        <f t="shared" si="0"/>
        <v>15.4662664</v>
      </c>
      <c r="C26" s="1">
        <v>7</v>
      </c>
    </row>
    <row r="27" spans="1:3">
      <c r="A27" s="1">
        <v>26</v>
      </c>
      <c r="B27" s="1">
        <f t="shared" si="0"/>
        <v>15.28004279</v>
      </c>
      <c r="C27" s="1">
        <v>7</v>
      </c>
    </row>
    <row r="28" spans="1:3">
      <c r="A28" s="1">
        <v>27</v>
      </c>
      <c r="B28" s="1">
        <f t="shared" si="0"/>
        <v>15.0983594</v>
      </c>
      <c r="C28" s="1">
        <v>7</v>
      </c>
    </row>
    <row r="29" spans="1:3">
      <c r="A29" s="1">
        <v>28</v>
      </c>
      <c r="B29" s="1">
        <f t="shared" si="0"/>
        <v>14.948509680000001</v>
      </c>
      <c r="C29" s="1">
        <v>4</v>
      </c>
    </row>
    <row r="30" spans="1:3">
      <c r="A30" s="1">
        <v>29</v>
      </c>
      <c r="B30" s="1">
        <f t="shared" si="0"/>
        <v>14.75721418</v>
      </c>
      <c r="C30" s="1">
        <v>4</v>
      </c>
    </row>
    <row r="31" spans="1:3">
      <c r="A31" s="1">
        <v>30</v>
      </c>
      <c r="B31" s="1">
        <f t="shared" si="0"/>
        <v>14.650547830000001</v>
      </c>
      <c r="C31" s="1">
        <v>4</v>
      </c>
    </row>
    <row r="32" spans="1:3">
      <c r="A32" s="1">
        <v>31</v>
      </c>
      <c r="B32" s="1">
        <f t="shared" si="0"/>
        <v>14.48330009</v>
      </c>
      <c r="C32" s="1">
        <v>4</v>
      </c>
    </row>
    <row r="33" spans="1:3">
      <c r="A33" s="1">
        <v>32</v>
      </c>
      <c r="B33" s="1">
        <f t="shared" si="0"/>
        <v>14.314386089999999</v>
      </c>
      <c r="C33" s="1">
        <v>4</v>
      </c>
    </row>
    <row r="34" spans="1:3">
      <c r="A34" s="1">
        <v>33</v>
      </c>
      <c r="B34" s="1">
        <f t="shared" ref="B34:B65" si="1">VLOOKUP(A34,psnr,3,0)</f>
        <v>14.193577980000001</v>
      </c>
      <c r="C34" s="1">
        <v>3</v>
      </c>
    </row>
    <row r="35" spans="1:3">
      <c r="A35" s="1">
        <v>34</v>
      </c>
      <c r="B35" s="1">
        <f t="shared" si="1"/>
        <v>14.081462760000001</v>
      </c>
      <c r="C35" s="1">
        <v>3</v>
      </c>
    </row>
    <row r="36" spans="1:3">
      <c r="A36" s="1">
        <v>35</v>
      </c>
      <c r="B36" s="1">
        <f t="shared" si="1"/>
        <v>13.96505735</v>
      </c>
      <c r="C36" s="1">
        <v>3</v>
      </c>
    </row>
    <row r="37" spans="1:3">
      <c r="A37" s="1">
        <v>36</v>
      </c>
      <c r="B37" s="1">
        <f t="shared" si="1"/>
        <v>13.800696869999999</v>
      </c>
      <c r="C37" s="1">
        <v>3</v>
      </c>
    </row>
    <row r="38" spans="1:3">
      <c r="A38" s="1">
        <v>37</v>
      </c>
      <c r="B38" s="1">
        <f t="shared" si="1"/>
        <v>13.687786669999999</v>
      </c>
      <c r="C38" s="1">
        <v>3</v>
      </c>
    </row>
    <row r="39" spans="1:3">
      <c r="A39" s="1">
        <v>38</v>
      </c>
      <c r="B39" s="1">
        <f t="shared" si="1"/>
        <v>13.5844913</v>
      </c>
      <c r="C39" s="1">
        <v>3</v>
      </c>
    </row>
    <row r="40" spans="1:3">
      <c r="A40" s="1">
        <v>39</v>
      </c>
      <c r="B40" s="1">
        <f t="shared" si="1"/>
        <v>13.47287246</v>
      </c>
      <c r="C40" s="1">
        <v>3</v>
      </c>
    </row>
    <row r="41" spans="1:3">
      <c r="A41" s="1">
        <v>40</v>
      </c>
      <c r="B41" s="1">
        <f t="shared" si="1"/>
        <v>13.34832391</v>
      </c>
      <c r="C41" s="1">
        <v>3</v>
      </c>
    </row>
    <row r="42" spans="1:3">
      <c r="A42" s="1">
        <v>41</v>
      </c>
      <c r="B42" s="1">
        <f t="shared" si="1"/>
        <v>13.202507669999999</v>
      </c>
      <c r="C42" s="1">
        <v>2</v>
      </c>
    </row>
    <row r="43" spans="1:3">
      <c r="A43" s="1">
        <v>42</v>
      </c>
      <c r="B43" s="1">
        <f t="shared" si="1"/>
        <v>13.1186206</v>
      </c>
      <c r="C43" s="1">
        <v>1</v>
      </c>
    </row>
    <row r="44" spans="1:3">
      <c r="A44" s="1">
        <v>43</v>
      </c>
      <c r="B44" s="1">
        <f t="shared" si="1"/>
        <v>12.99861336</v>
      </c>
      <c r="C44" s="1">
        <v>1</v>
      </c>
    </row>
    <row r="45" spans="1:3">
      <c r="A45" s="1">
        <v>44</v>
      </c>
      <c r="B45" s="1">
        <f t="shared" si="1"/>
        <v>12.93723535</v>
      </c>
      <c r="C45" s="1">
        <v>1</v>
      </c>
    </row>
    <row r="46" spans="1:3">
      <c r="A46" s="1">
        <v>45</v>
      </c>
      <c r="B46" s="1">
        <f t="shared" si="1"/>
        <v>12.806305330000001</v>
      </c>
      <c r="C46" s="1">
        <v>1</v>
      </c>
    </row>
    <row r="47" spans="1:3">
      <c r="A47" s="1">
        <v>46</v>
      </c>
      <c r="B47" s="1">
        <f t="shared" si="1"/>
        <v>12.718524370000001</v>
      </c>
      <c r="C47" s="1">
        <v>1</v>
      </c>
    </row>
    <row r="48" spans="1:3">
      <c r="A48" s="1">
        <v>47</v>
      </c>
      <c r="B48" s="1">
        <f t="shared" si="1"/>
        <v>12.592639999999999</v>
      </c>
      <c r="C48" s="1">
        <v>1</v>
      </c>
    </row>
    <row r="49" spans="1:3">
      <c r="A49" s="1">
        <v>48</v>
      </c>
      <c r="B49" s="1">
        <f t="shared" si="1"/>
        <v>12.501922179999999</v>
      </c>
      <c r="C49" s="1">
        <v>1</v>
      </c>
    </row>
    <row r="50" spans="1:3">
      <c r="A50" s="1">
        <v>49</v>
      </c>
      <c r="B50" s="1">
        <f t="shared" si="1"/>
        <v>12.429853140000001</v>
      </c>
      <c r="C50" s="1">
        <v>1</v>
      </c>
    </row>
    <row r="51" spans="1:3">
      <c r="A51" s="1">
        <v>50</v>
      </c>
      <c r="B51" s="1">
        <f t="shared" si="1"/>
        <v>12.335530240000001</v>
      </c>
      <c r="C51" s="1">
        <v>0</v>
      </c>
    </row>
    <row r="52" spans="1:3">
      <c r="A52" s="1">
        <v>51</v>
      </c>
      <c r="B52" s="1">
        <f t="shared" si="1"/>
        <v>12.21837597</v>
      </c>
      <c r="C52" s="1">
        <v>0</v>
      </c>
    </row>
    <row r="53" spans="1:3">
      <c r="A53" s="1">
        <v>52</v>
      </c>
      <c r="B53" s="1">
        <f t="shared" si="1"/>
        <v>12.15799902</v>
      </c>
      <c r="C53" s="1">
        <v>0</v>
      </c>
    </row>
    <row r="54" spans="1:3">
      <c r="A54" s="1">
        <v>53</v>
      </c>
      <c r="B54" s="1">
        <f t="shared" si="1"/>
        <v>12.05998804</v>
      </c>
      <c r="C54" s="1">
        <v>0</v>
      </c>
    </row>
    <row r="55" spans="1:3">
      <c r="A55" s="1">
        <v>54</v>
      </c>
      <c r="B55" s="1">
        <f t="shared" si="1"/>
        <v>11.98001584</v>
      </c>
      <c r="C55" s="1">
        <v>0</v>
      </c>
    </row>
    <row r="56" spans="1:3">
      <c r="A56" s="1">
        <v>55</v>
      </c>
      <c r="B56" s="1">
        <f t="shared" si="1"/>
        <v>11.91993216</v>
      </c>
      <c r="C56" s="1">
        <v>0</v>
      </c>
    </row>
    <row r="57" spans="1:3">
      <c r="A57" s="1">
        <v>56</v>
      </c>
      <c r="B57" s="1">
        <f t="shared" si="1"/>
        <v>11.82276422</v>
      </c>
      <c r="C57" s="1">
        <v>0</v>
      </c>
    </row>
    <row r="58" spans="1:3">
      <c r="A58" s="1">
        <v>57</v>
      </c>
      <c r="B58" s="1">
        <f t="shared" si="1"/>
        <v>11.75354125</v>
      </c>
      <c r="C58" s="1">
        <v>0</v>
      </c>
    </row>
    <row r="59" spans="1:3">
      <c r="A59" s="1">
        <v>58</v>
      </c>
      <c r="B59" s="1">
        <f t="shared" si="1"/>
        <v>11.69539007</v>
      </c>
      <c r="C59" s="1">
        <v>0</v>
      </c>
    </row>
    <row r="60" spans="1:3">
      <c r="A60" s="1">
        <v>59</v>
      </c>
      <c r="B60" s="1">
        <f t="shared" si="1"/>
        <v>11.606644490000001</v>
      </c>
      <c r="C60" s="1">
        <v>0</v>
      </c>
    </row>
    <row r="61" spans="1:3">
      <c r="A61" s="1">
        <v>60</v>
      </c>
      <c r="B61" s="1">
        <f t="shared" si="1"/>
        <v>11.528691569999999</v>
      </c>
      <c r="C61" s="1">
        <v>0</v>
      </c>
    </row>
    <row r="62" spans="1:3">
      <c r="A62" s="1">
        <v>61</v>
      </c>
      <c r="B62" s="1">
        <f t="shared" si="1"/>
        <v>11.44769045</v>
      </c>
      <c r="C62" s="1">
        <v>0</v>
      </c>
    </row>
    <row r="63" spans="1:3">
      <c r="A63" s="1">
        <v>62</v>
      </c>
      <c r="B63" s="1">
        <f t="shared" si="1"/>
        <v>11.363780309999999</v>
      </c>
      <c r="C63" s="1">
        <v>0</v>
      </c>
    </row>
    <row r="64" spans="1:3">
      <c r="A64" s="1">
        <v>63</v>
      </c>
      <c r="B64" s="1">
        <f t="shared" si="1"/>
        <v>11.296137249999999</v>
      </c>
      <c r="C64" s="1">
        <v>0</v>
      </c>
    </row>
    <row r="65" spans="1:3">
      <c r="A65" s="1">
        <v>64</v>
      </c>
      <c r="B65" s="1">
        <f t="shared" si="1"/>
        <v>11.23318422</v>
      </c>
      <c r="C65" s="1">
        <v>0</v>
      </c>
    </row>
    <row r="66" spans="1:3">
      <c r="A66" s="1">
        <v>65</v>
      </c>
      <c r="B66" s="1">
        <f t="shared" ref="B66:B97" si="2">VLOOKUP(A66,psnr,3,0)</f>
        <v>11.175997750000001</v>
      </c>
      <c r="C66" s="1">
        <v>0</v>
      </c>
    </row>
    <row r="67" spans="1:3">
      <c r="A67" s="1">
        <v>66</v>
      </c>
      <c r="B67" s="1">
        <f t="shared" si="2"/>
        <v>11.105448770000001</v>
      </c>
      <c r="C67" s="1">
        <v>0</v>
      </c>
    </row>
    <row r="68" spans="1:3">
      <c r="A68" s="1">
        <v>67</v>
      </c>
      <c r="B68" s="1">
        <f t="shared" si="2"/>
        <v>11.02761536</v>
      </c>
      <c r="C68" s="1">
        <v>0</v>
      </c>
    </row>
    <row r="69" spans="1:3">
      <c r="A69" s="1">
        <v>68</v>
      </c>
      <c r="B69" s="1">
        <f t="shared" si="2"/>
        <v>10.950586789999999</v>
      </c>
      <c r="C69" s="1">
        <v>0</v>
      </c>
    </row>
    <row r="70" spans="1:3">
      <c r="A70" s="1">
        <v>69</v>
      </c>
      <c r="B70" s="1">
        <f t="shared" si="2"/>
        <v>10.906583660000001</v>
      </c>
      <c r="C70" s="1">
        <v>0</v>
      </c>
    </row>
    <row r="71" spans="1:3">
      <c r="A71" s="1">
        <v>70</v>
      </c>
      <c r="B71" s="1">
        <f t="shared" si="2"/>
        <v>10.8368529</v>
      </c>
      <c r="C71" s="1">
        <v>0</v>
      </c>
    </row>
    <row r="72" spans="1:3">
      <c r="A72" s="1">
        <v>71</v>
      </c>
      <c r="B72" s="1">
        <f t="shared" si="2"/>
        <v>10.77583578</v>
      </c>
      <c r="C72" s="1">
        <v>0</v>
      </c>
    </row>
    <row r="73" spans="1:3">
      <c r="A73" s="1">
        <v>72</v>
      </c>
      <c r="B73" s="1">
        <f t="shared" si="2"/>
        <v>10.71371366</v>
      </c>
      <c r="C73" s="1">
        <v>0</v>
      </c>
    </row>
    <row r="74" spans="1:3">
      <c r="A74" s="1">
        <v>73</v>
      </c>
      <c r="B74" s="1">
        <f t="shared" si="2"/>
        <v>10.659604160000001</v>
      </c>
      <c r="C74" s="1">
        <v>0</v>
      </c>
    </row>
    <row r="75" spans="1:3">
      <c r="A75" s="1">
        <v>74</v>
      </c>
      <c r="B75" s="1">
        <f t="shared" si="2"/>
        <v>10.58575958</v>
      </c>
      <c r="C75" s="1">
        <v>0</v>
      </c>
    </row>
    <row r="76" spans="1:3">
      <c r="A76" s="1">
        <v>75</v>
      </c>
      <c r="B76" s="1">
        <f t="shared" si="2"/>
        <v>10.524946870000001</v>
      </c>
      <c r="C76" s="1">
        <v>0</v>
      </c>
    </row>
    <row r="77" spans="1:3">
      <c r="A77" s="1">
        <v>76</v>
      </c>
      <c r="B77" s="1">
        <f t="shared" si="2"/>
        <v>10.471784019999999</v>
      </c>
      <c r="C77" s="1">
        <v>0</v>
      </c>
    </row>
    <row r="78" spans="1:3">
      <c r="A78" s="1">
        <v>77</v>
      </c>
      <c r="B78" s="1">
        <f t="shared" si="2"/>
        <v>10.409967890000001</v>
      </c>
      <c r="C78" s="1">
        <v>0</v>
      </c>
    </row>
    <row r="79" spans="1:3">
      <c r="A79" s="1">
        <v>78</v>
      </c>
      <c r="B79" s="1">
        <f t="shared" si="2"/>
        <v>10.347827260000001</v>
      </c>
      <c r="C79" s="1">
        <v>0</v>
      </c>
    </row>
    <row r="80" spans="1:3">
      <c r="A80" s="1">
        <v>79</v>
      </c>
      <c r="B80" s="1">
        <f t="shared" si="2"/>
        <v>10.299235360000001</v>
      </c>
      <c r="C80" s="1">
        <v>0</v>
      </c>
    </row>
    <row r="81" spans="1:3">
      <c r="A81" s="1">
        <v>80</v>
      </c>
      <c r="B81" s="1">
        <f t="shared" si="2"/>
        <v>10.242996460000001</v>
      </c>
      <c r="C81" s="1">
        <v>0</v>
      </c>
    </row>
    <row r="82" spans="1:3">
      <c r="A82" s="1">
        <v>81</v>
      </c>
      <c r="B82" s="1">
        <f t="shared" si="2"/>
        <v>10.18757085</v>
      </c>
      <c r="C82" s="1">
        <v>0</v>
      </c>
    </row>
    <row r="83" spans="1:3">
      <c r="A83" s="1">
        <v>82</v>
      </c>
      <c r="B83" s="1">
        <f t="shared" si="2"/>
        <v>10.1458844</v>
      </c>
      <c r="C83" s="1">
        <v>0</v>
      </c>
    </row>
    <row r="84" spans="1:3">
      <c r="A84" s="1">
        <v>83</v>
      </c>
      <c r="B84" s="1">
        <f t="shared" si="2"/>
        <v>10.0747772</v>
      </c>
      <c r="C84" s="1">
        <v>0</v>
      </c>
    </row>
    <row r="85" spans="1:3">
      <c r="A85" s="1">
        <v>84</v>
      </c>
      <c r="B85" s="1">
        <f t="shared" si="2"/>
        <v>10.02882898</v>
      </c>
      <c r="C85" s="1">
        <v>0</v>
      </c>
    </row>
    <row r="86" spans="1:3">
      <c r="A86" s="1">
        <v>85</v>
      </c>
      <c r="B86" s="1">
        <f t="shared" si="2"/>
        <v>9.9810255800000007</v>
      </c>
      <c r="C86" s="1">
        <v>0</v>
      </c>
    </row>
    <row r="87" spans="1:3">
      <c r="A87" s="1">
        <v>86</v>
      </c>
      <c r="B87" s="1">
        <f t="shared" si="2"/>
        <v>9.9283790879999998</v>
      </c>
      <c r="C87" s="1">
        <v>0</v>
      </c>
    </row>
    <row r="88" spans="1:3">
      <c r="A88" s="1">
        <v>87</v>
      </c>
      <c r="B88" s="1">
        <f t="shared" si="2"/>
        <v>9.880145443</v>
      </c>
      <c r="C88" s="1">
        <v>0</v>
      </c>
    </row>
    <row r="89" spans="1:3">
      <c r="A89" s="1">
        <v>88</v>
      </c>
      <c r="B89" s="1">
        <f t="shared" si="2"/>
        <v>9.8248564900000002</v>
      </c>
      <c r="C89" s="1">
        <v>0</v>
      </c>
    </row>
    <row r="90" spans="1:3">
      <c r="A90" s="1">
        <v>89</v>
      </c>
      <c r="B90" s="1">
        <f t="shared" si="2"/>
        <v>9.7806141760000003</v>
      </c>
      <c r="C90" s="1">
        <v>0</v>
      </c>
    </row>
    <row r="91" spans="1:3">
      <c r="A91" s="1">
        <v>90</v>
      </c>
      <c r="B91" s="1">
        <f t="shared" si="2"/>
        <v>9.7254643289999994</v>
      </c>
      <c r="C91" s="1">
        <v>0</v>
      </c>
    </row>
    <row r="92" spans="1:3">
      <c r="A92" s="1">
        <v>91</v>
      </c>
      <c r="B92" s="1">
        <f t="shared" si="2"/>
        <v>9.6748259520000008</v>
      </c>
      <c r="C92" s="1">
        <v>0</v>
      </c>
    </row>
    <row r="93" spans="1:3">
      <c r="A93" s="1">
        <v>92</v>
      </c>
      <c r="B93" s="1">
        <f t="shared" si="2"/>
        <v>9.6309526139999999</v>
      </c>
      <c r="C93" s="1">
        <v>0</v>
      </c>
    </row>
    <row r="94" spans="1:3">
      <c r="A94" s="1">
        <v>93</v>
      </c>
      <c r="B94" s="1">
        <f t="shared" si="2"/>
        <v>9.5872763079999999</v>
      </c>
      <c r="C94" s="1">
        <v>0</v>
      </c>
    </row>
    <row r="95" spans="1:3">
      <c r="A95" s="1">
        <v>94</v>
      </c>
      <c r="B95" s="1">
        <f t="shared" si="2"/>
        <v>9.5376204379999994</v>
      </c>
      <c r="C95" s="1">
        <v>0</v>
      </c>
    </row>
    <row r="96" spans="1:3">
      <c r="A96" s="1">
        <v>95</v>
      </c>
      <c r="B96" s="1">
        <f t="shared" si="2"/>
        <v>9.4883511780000003</v>
      </c>
      <c r="C96" s="1">
        <v>0</v>
      </c>
    </row>
    <row r="97" spans="1:7">
      <c r="A97" s="1">
        <v>96</v>
      </c>
      <c r="B97" s="1">
        <f t="shared" si="2"/>
        <v>9.4449617089999993</v>
      </c>
      <c r="C97" s="1">
        <v>0</v>
      </c>
    </row>
    <row r="98" spans="1:7">
      <c r="A98" s="1">
        <v>97</v>
      </c>
      <c r="B98" s="1">
        <f t="shared" ref="B98:B129" si="3">VLOOKUP(A98,psnr,3,0)</f>
        <v>9.3975335579999992</v>
      </c>
      <c r="C98" s="1">
        <v>0</v>
      </c>
    </row>
    <row r="99" spans="1:7">
      <c r="A99" s="1">
        <v>98</v>
      </c>
      <c r="B99" s="1">
        <f t="shared" si="3"/>
        <v>9.3517656890000005</v>
      </c>
      <c r="C99" s="1">
        <v>0</v>
      </c>
    </row>
    <row r="100" spans="1:7">
      <c r="A100" s="1">
        <v>99</v>
      </c>
      <c r="B100" s="1">
        <f t="shared" si="3"/>
        <v>9.3102335509999996</v>
      </c>
      <c r="C100" s="1">
        <v>0</v>
      </c>
    </row>
    <row r="101" spans="1:7">
      <c r="A101" s="1">
        <v>100</v>
      </c>
      <c r="B101" s="1">
        <f t="shared" si="3"/>
        <v>9.2599517989999995</v>
      </c>
      <c r="C101" s="1">
        <v>0</v>
      </c>
    </row>
    <row r="104" spans="1:7">
      <c r="A104" t="s">
        <v>114</v>
      </c>
    </row>
    <row r="105" spans="1:7">
      <c r="A105" s="6" t="s">
        <v>115</v>
      </c>
      <c r="D105">
        <f>AVERAGE(B2:B11)</f>
        <v>27.025168620999999</v>
      </c>
      <c r="E105">
        <f>AVERAGE(C2:C11)</f>
        <v>15.2</v>
      </c>
    </row>
    <row r="106" spans="1:7">
      <c r="A106" s="6" t="s">
        <v>116</v>
      </c>
      <c r="D106">
        <f>AVERAGE(B12:B28)</f>
        <v>16.902322173529409</v>
      </c>
      <c r="E106">
        <f>AVERAGE(C12:C28)</f>
        <v>9.6470588235294112</v>
      </c>
    </row>
    <row r="107" spans="1:7">
      <c r="A107" s="6" t="s">
        <v>117</v>
      </c>
      <c r="D107">
        <f>AVERAGE(B29:B101)</f>
        <v>11.510820409205479</v>
      </c>
      <c r="E107">
        <f>AVERAGE(C29:C101)</f>
        <v>0.73972602739726023</v>
      </c>
    </row>
    <row r="109" spans="1:7">
      <c r="A109" t="s">
        <v>127</v>
      </c>
      <c r="B109" t="s">
        <v>9</v>
      </c>
      <c r="C109" t="s">
        <v>113</v>
      </c>
      <c r="D109" s="3" t="s">
        <v>119</v>
      </c>
      <c r="E109" s="3" t="s">
        <v>120</v>
      </c>
      <c r="F109" s="3" t="s">
        <v>121</v>
      </c>
      <c r="G109" s="3" t="s">
        <v>122</v>
      </c>
    </row>
    <row r="110" spans="1:7">
      <c r="A110" s="1">
        <v>1</v>
      </c>
      <c r="B110" s="1">
        <f t="shared" ref="B110:B141" si="4">VLOOKUP(A110,psnr,3,0)</f>
        <v>62.348460119999999</v>
      </c>
      <c r="C110" s="1">
        <v>18</v>
      </c>
      <c r="D110" s="9">
        <f>SQRT(((B110-$D$105)^2)+(C110-$E$105)^2)</f>
        <v>35.434092655567262</v>
      </c>
      <c r="E110" s="9">
        <f>SQRT(((B110-$D$106)^2)+(C110-$E$106)^2)</f>
        <v>46.207392055246004</v>
      </c>
      <c r="F110" s="9">
        <f>SQRT(((B110-$D$107)^2)+(C110-$E$107)^2)</f>
        <v>53.687826077928129</v>
      </c>
      <c r="G110" s="9">
        <f>MIN(D110:F110)</f>
        <v>35.434092655567262</v>
      </c>
    </row>
    <row r="111" spans="1:7">
      <c r="A111" s="1">
        <v>2</v>
      </c>
      <c r="B111" s="1">
        <f t="shared" si="4"/>
        <v>29.2121529</v>
      </c>
      <c r="C111" s="1">
        <v>18</v>
      </c>
      <c r="D111" s="9">
        <f t="shared" ref="D111:D174" si="5">SQRT(((B111-$D$105)^2)+(C111-$E$105)^2)</f>
        <v>3.552872110925632</v>
      </c>
      <c r="E111" s="9">
        <f t="shared" ref="E111:E174" si="6">SQRT(((B111-$D$106)^2)+(C111-$E$106)^2)</f>
        <v>14.876275031469985</v>
      </c>
      <c r="F111" s="9">
        <f t="shared" ref="F111:F174" si="7">SQRT(((B111-$D$107)^2)+(C111-$E$107)^2)</f>
        <v>24.723556167326848</v>
      </c>
      <c r="G111" s="9">
        <f t="shared" ref="G111:G174" si="8">MIN(D111:F111)</f>
        <v>3.552872110925632</v>
      </c>
    </row>
    <row r="112" spans="1:7">
      <c r="A112" s="1">
        <v>3</v>
      </c>
      <c r="B112" s="1">
        <f t="shared" si="4"/>
        <v>26.18128175</v>
      </c>
      <c r="C112" s="1">
        <v>17</v>
      </c>
      <c r="D112" s="9">
        <f t="shared" si="5"/>
        <v>1.9880002643476109</v>
      </c>
      <c r="E112" s="9">
        <f t="shared" si="6"/>
        <v>11.83912305732194</v>
      </c>
      <c r="F112" s="9">
        <f t="shared" si="7"/>
        <v>21.900204236852421</v>
      </c>
      <c r="G112" s="9">
        <f t="shared" si="8"/>
        <v>1.9880002643476109</v>
      </c>
    </row>
    <row r="113" spans="1:7">
      <c r="A113" s="1">
        <v>4</v>
      </c>
      <c r="B113" s="1">
        <f t="shared" si="4"/>
        <v>24.603552440000001</v>
      </c>
      <c r="C113" s="1">
        <v>17</v>
      </c>
      <c r="D113" s="9">
        <f t="shared" si="5"/>
        <v>3.0173208195485306</v>
      </c>
      <c r="E113" s="9">
        <f t="shared" si="6"/>
        <v>10.647755235815641</v>
      </c>
      <c r="F113" s="9">
        <f t="shared" si="7"/>
        <v>20.876209945636564</v>
      </c>
      <c r="G113" s="9">
        <f t="shared" si="8"/>
        <v>3.0173208195485306</v>
      </c>
    </row>
    <row r="114" spans="1:7">
      <c r="A114" s="1">
        <v>5</v>
      </c>
      <c r="B114" s="1">
        <f t="shared" si="4"/>
        <v>23.167011330000001</v>
      </c>
      <c r="C114" s="1">
        <v>16</v>
      </c>
      <c r="D114" s="9">
        <f t="shared" si="5"/>
        <v>3.9402255877165766</v>
      </c>
      <c r="E114" s="9">
        <f t="shared" si="6"/>
        <v>8.9222302043208757</v>
      </c>
      <c r="F114" s="9">
        <f t="shared" si="7"/>
        <v>19.202675555789334</v>
      </c>
      <c r="G114" s="9">
        <f t="shared" si="8"/>
        <v>3.9402255877165766</v>
      </c>
    </row>
    <row r="115" spans="1:7">
      <c r="A115" s="1">
        <v>6</v>
      </c>
      <c r="B115" s="1">
        <f t="shared" si="4"/>
        <v>22.397357159999999</v>
      </c>
      <c r="C115" s="1">
        <v>15</v>
      </c>
      <c r="D115" s="9">
        <f t="shared" si="5"/>
        <v>4.6321311422025779</v>
      </c>
      <c r="E115" s="9">
        <f t="shared" si="6"/>
        <v>7.6713355252713429</v>
      </c>
      <c r="F115" s="9">
        <f t="shared" si="7"/>
        <v>17.940794190896089</v>
      </c>
      <c r="G115" s="9">
        <f t="shared" si="8"/>
        <v>4.6321311422025779</v>
      </c>
    </row>
    <row r="116" spans="1:7">
      <c r="A116" s="1">
        <v>7</v>
      </c>
      <c r="B116" s="1">
        <f t="shared" si="4"/>
        <v>21.484552170000001</v>
      </c>
      <c r="C116" s="1">
        <v>13</v>
      </c>
      <c r="D116" s="9">
        <f t="shared" si="5"/>
        <v>5.9614118006636492</v>
      </c>
      <c r="E116" s="9">
        <f t="shared" si="6"/>
        <v>5.6779438420458908</v>
      </c>
      <c r="F116" s="9">
        <f t="shared" si="7"/>
        <v>15.804734832307739</v>
      </c>
      <c r="G116" s="9">
        <f t="shared" si="8"/>
        <v>5.6779438420458908</v>
      </c>
    </row>
    <row r="117" spans="1:7">
      <c r="A117" s="1">
        <v>8</v>
      </c>
      <c r="B117" s="1">
        <f t="shared" si="4"/>
        <v>20.878592749999999</v>
      </c>
      <c r="C117" s="1">
        <v>13</v>
      </c>
      <c r="D117" s="9">
        <f t="shared" si="5"/>
        <v>6.528429745195961</v>
      </c>
      <c r="E117" s="9">
        <f t="shared" si="6"/>
        <v>5.2012442963369576</v>
      </c>
      <c r="F117" s="9">
        <f t="shared" si="7"/>
        <v>15.429500202930585</v>
      </c>
      <c r="G117" s="9">
        <f t="shared" si="8"/>
        <v>5.2012442963369576</v>
      </c>
    </row>
    <row r="118" spans="1:7">
      <c r="A118" s="1">
        <v>9</v>
      </c>
      <c r="B118" s="1">
        <f t="shared" si="4"/>
        <v>20.214552640000001</v>
      </c>
      <c r="C118" s="1">
        <v>13</v>
      </c>
      <c r="D118" s="9">
        <f t="shared" si="5"/>
        <v>7.1571286170260038</v>
      </c>
      <c r="E118" s="9">
        <f t="shared" si="6"/>
        <v>4.7130759802795428</v>
      </c>
      <c r="F118" s="9">
        <f t="shared" si="7"/>
        <v>15.035600175205895</v>
      </c>
      <c r="G118" s="9">
        <f t="shared" si="8"/>
        <v>4.7130759802795428</v>
      </c>
    </row>
    <row r="119" spans="1:7">
      <c r="A119" s="1">
        <v>10</v>
      </c>
      <c r="B119" s="1">
        <f t="shared" si="4"/>
        <v>19.764172949999999</v>
      </c>
      <c r="C119" s="1">
        <v>12</v>
      </c>
      <c r="D119" s="9">
        <f t="shared" si="5"/>
        <v>7.9348634603426369</v>
      </c>
      <c r="E119" s="9">
        <f t="shared" si="6"/>
        <v>3.7049321244411639</v>
      </c>
      <c r="F119" s="9">
        <f t="shared" si="7"/>
        <v>13.961074389197774</v>
      </c>
      <c r="G119" s="9">
        <f t="shared" si="8"/>
        <v>3.7049321244411639</v>
      </c>
    </row>
    <row r="120" spans="1:7">
      <c r="A120" s="1">
        <v>11</v>
      </c>
      <c r="B120" s="1">
        <f t="shared" si="4"/>
        <v>19.233073619999999</v>
      </c>
      <c r="C120" s="1">
        <v>12</v>
      </c>
      <c r="D120" s="9">
        <f t="shared" si="5"/>
        <v>8.4235826406944678</v>
      </c>
      <c r="E120" s="9">
        <f t="shared" si="6"/>
        <v>3.3119079825918387</v>
      </c>
      <c r="F120" s="9">
        <f t="shared" si="7"/>
        <v>13.653826005545147</v>
      </c>
      <c r="G120" s="9">
        <f t="shared" si="8"/>
        <v>3.3119079825918387</v>
      </c>
    </row>
    <row r="121" spans="1:7">
      <c r="A121" s="1">
        <v>12</v>
      </c>
      <c r="B121" s="1">
        <f t="shared" si="4"/>
        <v>18.879759100000001</v>
      </c>
      <c r="C121" s="1">
        <v>12</v>
      </c>
      <c r="D121" s="9">
        <f t="shared" si="5"/>
        <v>8.7514396681230338</v>
      </c>
      <c r="E121" s="9">
        <f t="shared" si="6"/>
        <v>3.0735303769607123</v>
      </c>
      <c r="F121" s="9">
        <f t="shared" si="7"/>
        <v>13.457155247925289</v>
      </c>
      <c r="G121" s="9">
        <f t="shared" si="8"/>
        <v>3.0735303769607123</v>
      </c>
    </row>
    <row r="122" spans="1:7">
      <c r="A122" s="1">
        <v>13</v>
      </c>
      <c r="B122" s="1">
        <f t="shared" si="4"/>
        <v>18.480923799999999</v>
      </c>
      <c r="C122" s="1">
        <v>12</v>
      </c>
      <c r="D122" s="9">
        <f t="shared" si="5"/>
        <v>9.1238215436945787</v>
      </c>
      <c r="E122" s="9">
        <f t="shared" si="6"/>
        <v>2.83342818420132</v>
      </c>
      <c r="F122" s="9">
        <f t="shared" si="7"/>
        <v>13.242964593188336</v>
      </c>
      <c r="G122" s="9">
        <f t="shared" si="8"/>
        <v>2.83342818420132</v>
      </c>
    </row>
    <row r="123" spans="1:7">
      <c r="A123" s="1">
        <v>14</v>
      </c>
      <c r="B123" s="1">
        <f t="shared" si="4"/>
        <v>18.238798259999999</v>
      </c>
      <c r="C123" s="1">
        <v>12</v>
      </c>
      <c r="D123" s="9">
        <f t="shared" si="5"/>
        <v>9.350952043543975</v>
      </c>
      <c r="E123" s="9">
        <f t="shared" si="6"/>
        <v>2.7060119197147934</v>
      </c>
      <c r="F123" s="9">
        <f t="shared" si="7"/>
        <v>13.117143587643474</v>
      </c>
      <c r="G123" s="9">
        <f t="shared" si="8"/>
        <v>2.7060119197147934</v>
      </c>
    </row>
    <row r="124" spans="1:7">
      <c r="A124" s="1">
        <v>15</v>
      </c>
      <c r="B124" s="1">
        <f t="shared" si="4"/>
        <v>17.83231962</v>
      </c>
      <c r="C124" s="1">
        <v>11</v>
      </c>
      <c r="D124" s="9">
        <f t="shared" si="5"/>
        <v>10.106852762120692</v>
      </c>
      <c r="E124" s="9">
        <f t="shared" si="6"/>
        <v>1.6417506136534379</v>
      </c>
      <c r="F124" s="9">
        <f t="shared" si="7"/>
        <v>12.051330808875214</v>
      </c>
      <c r="G124" s="9">
        <f t="shared" si="8"/>
        <v>1.6417506136534379</v>
      </c>
    </row>
    <row r="125" spans="1:7">
      <c r="A125" s="1">
        <v>16</v>
      </c>
      <c r="B125" s="1">
        <f t="shared" si="4"/>
        <v>17.566430919999998</v>
      </c>
      <c r="C125" s="1">
        <v>11</v>
      </c>
      <c r="D125" s="9">
        <f t="shared" si="5"/>
        <v>10.34928591238636</v>
      </c>
      <c r="E125" s="9">
        <f t="shared" si="6"/>
        <v>1.5071463943918513</v>
      </c>
      <c r="F125" s="9">
        <f t="shared" si="7"/>
        <v>11.914010267383281</v>
      </c>
      <c r="G125" s="9">
        <f t="shared" si="8"/>
        <v>1.5071463943918513</v>
      </c>
    </row>
    <row r="126" spans="1:7">
      <c r="A126" s="1">
        <v>17</v>
      </c>
      <c r="B126" s="1">
        <f t="shared" si="4"/>
        <v>17.223858029999999</v>
      </c>
      <c r="C126" s="1">
        <v>11</v>
      </c>
      <c r="D126" s="9">
        <f t="shared" si="5"/>
        <v>10.66328698391114</v>
      </c>
      <c r="E126" s="9">
        <f t="shared" si="6"/>
        <v>1.3906240088485085</v>
      </c>
      <c r="F126" s="9">
        <f t="shared" si="7"/>
        <v>11.743594886127616</v>
      </c>
      <c r="G126" s="9">
        <f t="shared" si="8"/>
        <v>1.3906240088485085</v>
      </c>
    </row>
    <row r="127" spans="1:7">
      <c r="A127" s="1">
        <v>18</v>
      </c>
      <c r="B127" s="1">
        <f t="shared" si="4"/>
        <v>16.99994731</v>
      </c>
      <c r="C127" s="1">
        <v>10</v>
      </c>
      <c r="D127" s="9">
        <f t="shared" si="5"/>
        <v>11.29358500807111</v>
      </c>
      <c r="E127" s="9">
        <f t="shared" si="6"/>
        <v>0.36619413064567902</v>
      </c>
      <c r="F127" s="9">
        <f t="shared" si="7"/>
        <v>10.764905395807702</v>
      </c>
      <c r="G127" s="9">
        <f t="shared" si="8"/>
        <v>0.36619413064567902</v>
      </c>
    </row>
    <row r="128" spans="1:7">
      <c r="A128" s="1">
        <v>19</v>
      </c>
      <c r="B128" s="1">
        <f t="shared" si="4"/>
        <v>16.723053289999999</v>
      </c>
      <c r="C128" s="1">
        <v>10</v>
      </c>
      <c r="D128" s="9">
        <f t="shared" si="5"/>
        <v>11.540085800947288</v>
      </c>
      <c r="E128" s="9">
        <f t="shared" si="6"/>
        <v>0.39585957946009653</v>
      </c>
      <c r="F128" s="9">
        <f t="shared" si="7"/>
        <v>10.626384411044956</v>
      </c>
      <c r="G128" s="9">
        <f t="shared" si="8"/>
        <v>0.39585957946009653</v>
      </c>
    </row>
    <row r="129" spans="1:7">
      <c r="A129" s="1">
        <v>20</v>
      </c>
      <c r="B129" s="1">
        <f t="shared" si="4"/>
        <v>16.488147309999999</v>
      </c>
      <c r="C129" s="1">
        <v>9</v>
      </c>
      <c r="D129" s="9">
        <f t="shared" si="5"/>
        <v>12.225744071771999</v>
      </c>
      <c r="E129" s="9">
        <f t="shared" si="6"/>
        <v>0.76826163426717575</v>
      </c>
      <c r="F129" s="9">
        <f t="shared" si="7"/>
        <v>9.6439571328283602</v>
      </c>
      <c r="G129" s="9">
        <f t="shared" si="8"/>
        <v>0.76826163426717575</v>
      </c>
    </row>
    <row r="130" spans="1:7">
      <c r="A130" s="1">
        <v>21</v>
      </c>
      <c r="B130" s="1">
        <f t="shared" si="4"/>
        <v>16.275069250000001</v>
      </c>
      <c r="C130" s="1">
        <v>9</v>
      </c>
      <c r="D130" s="9">
        <f t="shared" si="5"/>
        <v>12.409860453944457</v>
      </c>
      <c r="E130" s="9">
        <f t="shared" si="6"/>
        <v>0.90118330609452324</v>
      </c>
      <c r="F130" s="9">
        <f t="shared" si="7"/>
        <v>9.5357324374937331</v>
      </c>
      <c r="G130" s="9">
        <f t="shared" si="8"/>
        <v>0.90118330609452324</v>
      </c>
    </row>
    <row r="131" spans="1:7">
      <c r="A131" s="1">
        <v>22</v>
      </c>
      <c r="B131" s="1">
        <f t="shared" si="4"/>
        <v>16.042629989999998</v>
      </c>
      <c r="C131" s="1">
        <v>9</v>
      </c>
      <c r="D131" s="9">
        <f t="shared" si="5"/>
        <v>12.611746698273295</v>
      </c>
      <c r="E131" s="9">
        <f t="shared" si="6"/>
        <v>1.0759906001117447</v>
      </c>
      <c r="F131" s="9">
        <f t="shared" si="7"/>
        <v>9.4217527126877645</v>
      </c>
      <c r="G131" s="9">
        <f t="shared" si="8"/>
        <v>1.0759906001117447</v>
      </c>
    </row>
    <row r="132" spans="1:7">
      <c r="A132" s="1">
        <v>23</v>
      </c>
      <c r="B132" s="1">
        <f t="shared" si="4"/>
        <v>15.84298634</v>
      </c>
      <c r="C132" s="1">
        <v>8</v>
      </c>
      <c r="D132" s="9">
        <f t="shared" si="5"/>
        <v>13.299669190078014</v>
      </c>
      <c r="E132" s="9">
        <f t="shared" si="6"/>
        <v>1.9583143711788304</v>
      </c>
      <c r="F132" s="9">
        <f t="shared" si="7"/>
        <v>8.4545395977066384</v>
      </c>
      <c r="G132" s="9">
        <f t="shared" si="8"/>
        <v>1.9583143711788304</v>
      </c>
    </row>
    <row r="133" spans="1:7">
      <c r="A133" s="1">
        <v>24</v>
      </c>
      <c r="B133" s="1">
        <f t="shared" si="4"/>
        <v>15.667811520000001</v>
      </c>
      <c r="C133" s="1">
        <v>7</v>
      </c>
      <c r="D133" s="9">
        <f t="shared" si="5"/>
        <v>14.008196183650309</v>
      </c>
      <c r="E133" s="9">
        <f t="shared" si="6"/>
        <v>2.9207767749183637</v>
      </c>
      <c r="F133" s="9">
        <f t="shared" si="7"/>
        <v>7.5147591649547865</v>
      </c>
      <c r="G133" s="9">
        <f t="shared" si="8"/>
        <v>2.9207767749183637</v>
      </c>
    </row>
    <row r="134" spans="1:7">
      <c r="A134" s="1">
        <v>25</v>
      </c>
      <c r="B134" s="1">
        <f t="shared" si="4"/>
        <v>15.4662664</v>
      </c>
      <c r="C134" s="1">
        <v>7</v>
      </c>
      <c r="D134" s="9">
        <f t="shared" si="5"/>
        <v>14.172093019545091</v>
      </c>
      <c r="E134" s="9">
        <f t="shared" si="6"/>
        <v>3.0115073634165435</v>
      </c>
      <c r="F134" s="9">
        <f t="shared" si="7"/>
        <v>7.4051727324985297</v>
      </c>
      <c r="G134" s="9">
        <f t="shared" si="8"/>
        <v>3.0115073634165435</v>
      </c>
    </row>
    <row r="135" spans="1:7">
      <c r="A135" s="1">
        <v>26</v>
      </c>
      <c r="B135" s="1">
        <f t="shared" si="4"/>
        <v>15.28004279</v>
      </c>
      <c r="C135" s="1">
        <v>7</v>
      </c>
      <c r="D135" s="9">
        <f t="shared" si="5"/>
        <v>14.324384132870197</v>
      </c>
      <c r="E135" s="9">
        <f t="shared" si="6"/>
        <v>3.1046273227956802</v>
      </c>
      <c r="F135" s="9">
        <f t="shared" si="7"/>
        <v>7.3073981394152598</v>
      </c>
      <c r="G135" s="9">
        <f t="shared" si="8"/>
        <v>3.1046273227956802</v>
      </c>
    </row>
    <row r="136" spans="1:7">
      <c r="A136" s="1">
        <v>27</v>
      </c>
      <c r="B136" s="1">
        <f t="shared" si="4"/>
        <v>15.0983594</v>
      </c>
      <c r="C136" s="1">
        <v>7</v>
      </c>
      <c r="D136" s="9">
        <f t="shared" si="5"/>
        <v>14.473727170087551</v>
      </c>
      <c r="E136" s="9">
        <f t="shared" si="6"/>
        <v>3.2033111156278329</v>
      </c>
      <c r="F136" s="9">
        <f t="shared" si="7"/>
        <v>7.2153632079416665</v>
      </c>
      <c r="G136" s="9">
        <f t="shared" si="8"/>
        <v>3.2033111156278329</v>
      </c>
    </row>
    <row r="137" spans="1:7">
      <c r="A137" s="1">
        <v>28</v>
      </c>
      <c r="B137" s="1">
        <f t="shared" si="4"/>
        <v>14.948509680000001</v>
      </c>
      <c r="C137" s="1">
        <v>4</v>
      </c>
      <c r="D137" s="9">
        <f t="shared" si="5"/>
        <v>16.470752598993016</v>
      </c>
      <c r="E137" s="9">
        <f t="shared" si="6"/>
        <v>5.9755047164463848</v>
      </c>
      <c r="F137" s="9">
        <f t="shared" si="7"/>
        <v>4.7378364153869459</v>
      </c>
      <c r="G137" s="9">
        <f t="shared" si="8"/>
        <v>4.7378364153869459</v>
      </c>
    </row>
    <row r="138" spans="1:7">
      <c r="A138" s="1">
        <v>29</v>
      </c>
      <c r="B138" s="1">
        <f t="shared" si="4"/>
        <v>14.75721418</v>
      </c>
      <c r="C138" s="1">
        <v>4</v>
      </c>
      <c r="D138" s="9">
        <f t="shared" si="5"/>
        <v>16.611523294582334</v>
      </c>
      <c r="E138" s="9">
        <f t="shared" si="6"/>
        <v>6.0407583679787384</v>
      </c>
      <c r="F138" s="9">
        <f t="shared" si="7"/>
        <v>4.6009193528559402</v>
      </c>
      <c r="G138" s="9">
        <f t="shared" si="8"/>
        <v>4.6009193528559402</v>
      </c>
    </row>
    <row r="139" spans="1:7">
      <c r="A139" s="1">
        <v>30</v>
      </c>
      <c r="B139" s="1">
        <f t="shared" si="4"/>
        <v>14.650547830000001</v>
      </c>
      <c r="C139" s="1">
        <v>4</v>
      </c>
      <c r="D139" s="9">
        <f t="shared" si="5"/>
        <v>16.690453550489554</v>
      </c>
      <c r="E139" s="9">
        <f t="shared" si="6"/>
        <v>6.0794540092494058</v>
      </c>
      <c r="F139" s="9">
        <f t="shared" si="7"/>
        <v>4.5262870714659575</v>
      </c>
      <c r="G139" s="9">
        <f t="shared" si="8"/>
        <v>4.5262870714659575</v>
      </c>
    </row>
    <row r="140" spans="1:7">
      <c r="A140" s="1">
        <v>31</v>
      </c>
      <c r="B140" s="1">
        <f t="shared" si="4"/>
        <v>14.48330009</v>
      </c>
      <c r="C140" s="1">
        <v>4</v>
      </c>
      <c r="D140" s="9">
        <f t="shared" si="5"/>
        <v>16.814828760617459</v>
      </c>
      <c r="E140" s="9">
        <f t="shared" si="6"/>
        <v>6.1433656245582799</v>
      </c>
      <c r="F140" s="9">
        <f t="shared" si="7"/>
        <v>4.4119181575780786</v>
      </c>
      <c r="G140" s="9">
        <f t="shared" si="8"/>
        <v>4.4119181575780786</v>
      </c>
    </row>
    <row r="141" spans="1:7">
      <c r="A141" s="1">
        <v>32</v>
      </c>
      <c r="B141" s="1">
        <f t="shared" si="4"/>
        <v>14.314386089999999</v>
      </c>
      <c r="C141" s="1">
        <v>4</v>
      </c>
      <c r="D141" s="9">
        <f t="shared" si="5"/>
        <v>16.941192182086088</v>
      </c>
      <c r="E141" s="9">
        <f t="shared" si="6"/>
        <v>6.2118182948984364</v>
      </c>
      <c r="F141" s="9">
        <f t="shared" si="7"/>
        <v>4.2999263834349177</v>
      </c>
      <c r="G141" s="9">
        <f t="shared" si="8"/>
        <v>4.2999263834349177</v>
      </c>
    </row>
    <row r="142" spans="1:7">
      <c r="A142" s="1">
        <v>33</v>
      </c>
      <c r="B142" s="1">
        <f t="shared" ref="B142:B173" si="9">VLOOKUP(A142,psnr,3,0)</f>
        <v>14.193577980000001</v>
      </c>
      <c r="C142" s="1">
        <v>3</v>
      </c>
      <c r="D142" s="9">
        <f t="shared" si="5"/>
        <v>17.70564086324465</v>
      </c>
      <c r="E142" s="9">
        <f t="shared" si="6"/>
        <v>7.1777911720416814</v>
      </c>
      <c r="F142" s="9">
        <f t="shared" si="7"/>
        <v>3.5079946714441705</v>
      </c>
      <c r="G142" s="9">
        <f t="shared" si="8"/>
        <v>3.5079946714441705</v>
      </c>
    </row>
    <row r="143" spans="1:7">
      <c r="A143" s="1">
        <v>34</v>
      </c>
      <c r="B143" s="1">
        <f t="shared" si="9"/>
        <v>14.081462760000001</v>
      </c>
      <c r="C143" s="1">
        <v>3</v>
      </c>
      <c r="D143" s="9">
        <f t="shared" si="5"/>
        <v>17.78706050521237</v>
      </c>
      <c r="E143" s="9">
        <f t="shared" si="6"/>
        <v>7.2208475149637161</v>
      </c>
      <c r="F143" s="9">
        <f t="shared" si="7"/>
        <v>3.4230162907768578</v>
      </c>
      <c r="G143" s="9">
        <f t="shared" si="8"/>
        <v>3.4230162907768578</v>
      </c>
    </row>
    <row r="144" spans="1:7">
      <c r="A144" s="1">
        <v>35</v>
      </c>
      <c r="B144" s="1">
        <f t="shared" si="9"/>
        <v>13.96505735</v>
      </c>
      <c r="C144" s="1">
        <v>3</v>
      </c>
      <c r="D144" s="9">
        <f t="shared" si="5"/>
        <v>17.871947471131989</v>
      </c>
      <c r="E144" s="9">
        <f t="shared" si="6"/>
        <v>7.2671119192567453</v>
      </c>
      <c r="F144" s="9">
        <f t="shared" si="7"/>
        <v>3.3364827877250951</v>
      </c>
      <c r="G144" s="9">
        <f t="shared" si="8"/>
        <v>3.3364827877250951</v>
      </c>
    </row>
    <row r="145" spans="1:7">
      <c r="A145" s="1">
        <v>36</v>
      </c>
      <c r="B145" s="1">
        <f t="shared" si="9"/>
        <v>13.800696869999999</v>
      </c>
      <c r="C145" s="1">
        <v>3</v>
      </c>
      <c r="D145" s="9">
        <f t="shared" si="5"/>
        <v>17.992405428207675</v>
      </c>
      <c r="E145" s="9">
        <f t="shared" si="6"/>
        <v>7.3350849025048177</v>
      </c>
      <c r="F145" s="9">
        <f t="shared" si="7"/>
        <v>3.2175103165221102</v>
      </c>
      <c r="G145" s="9">
        <f t="shared" si="8"/>
        <v>3.2175103165221102</v>
      </c>
    </row>
    <row r="146" spans="1:7">
      <c r="A146" s="1">
        <v>37</v>
      </c>
      <c r="B146" s="1">
        <f t="shared" si="9"/>
        <v>13.687786669999999</v>
      </c>
      <c r="C146" s="1">
        <v>3</v>
      </c>
      <c r="D146" s="9">
        <f t="shared" si="5"/>
        <v>18.075556901707358</v>
      </c>
      <c r="E146" s="9">
        <f t="shared" si="6"/>
        <v>7.3835377365400712</v>
      </c>
      <c r="F146" s="9">
        <f t="shared" si="7"/>
        <v>3.1381555939537233</v>
      </c>
      <c r="G146" s="9">
        <f t="shared" si="8"/>
        <v>3.1381555939537233</v>
      </c>
    </row>
    <row r="147" spans="1:7">
      <c r="A147" s="1">
        <v>38</v>
      </c>
      <c r="B147" s="1">
        <f t="shared" si="9"/>
        <v>13.5844913</v>
      </c>
      <c r="C147" s="1">
        <v>3</v>
      </c>
      <c r="D147" s="9">
        <f t="shared" si="5"/>
        <v>18.151909179126136</v>
      </c>
      <c r="E147" s="9">
        <f t="shared" si="6"/>
        <v>7.4290909745947467</v>
      </c>
      <c r="F147" s="9">
        <f t="shared" si="7"/>
        <v>3.0674010814619455</v>
      </c>
      <c r="G147" s="9">
        <f t="shared" si="8"/>
        <v>3.0674010814619455</v>
      </c>
    </row>
    <row r="148" spans="1:7">
      <c r="A148" s="1">
        <v>39</v>
      </c>
      <c r="B148" s="1">
        <f t="shared" si="9"/>
        <v>13.47287246</v>
      </c>
      <c r="C148" s="1">
        <v>3</v>
      </c>
      <c r="D148" s="9">
        <f t="shared" si="5"/>
        <v>18.234712260835249</v>
      </c>
      <c r="E148" s="9">
        <f t="shared" si="6"/>
        <v>7.4796066969518629</v>
      </c>
      <c r="F148" s="9">
        <f t="shared" si="7"/>
        <v>2.9930731165897626</v>
      </c>
      <c r="G148" s="9">
        <f t="shared" si="8"/>
        <v>2.9930731165897626</v>
      </c>
    </row>
    <row r="149" spans="1:7">
      <c r="A149" s="1">
        <v>40</v>
      </c>
      <c r="B149" s="1">
        <f t="shared" si="9"/>
        <v>13.34832391</v>
      </c>
      <c r="C149" s="1">
        <v>3</v>
      </c>
      <c r="D149" s="9">
        <f t="shared" si="5"/>
        <v>18.327467944285392</v>
      </c>
      <c r="E149" s="9">
        <f t="shared" si="6"/>
        <v>7.5375257651719014</v>
      </c>
      <c r="F149" s="9">
        <f t="shared" si="7"/>
        <v>2.9129465403020167</v>
      </c>
      <c r="G149" s="9">
        <f t="shared" si="8"/>
        <v>2.9129465403020167</v>
      </c>
    </row>
    <row r="150" spans="1:7">
      <c r="A150" s="1">
        <v>41</v>
      </c>
      <c r="B150" s="1">
        <f t="shared" si="9"/>
        <v>13.202507669999999</v>
      </c>
      <c r="C150" s="1">
        <v>2</v>
      </c>
      <c r="D150" s="9">
        <f t="shared" si="5"/>
        <v>19.112978725627784</v>
      </c>
      <c r="E150" s="9">
        <f t="shared" si="6"/>
        <v>8.4950653918051504</v>
      </c>
      <c r="F150" s="9">
        <f t="shared" si="7"/>
        <v>2.1095251300599287</v>
      </c>
      <c r="G150" s="9">
        <f t="shared" si="8"/>
        <v>2.1095251300599287</v>
      </c>
    </row>
    <row r="151" spans="1:7">
      <c r="A151" s="1">
        <v>42</v>
      </c>
      <c r="B151" s="1">
        <f t="shared" si="9"/>
        <v>13.1186206</v>
      </c>
      <c r="C151" s="1">
        <v>1</v>
      </c>
      <c r="D151" s="9">
        <f t="shared" si="5"/>
        <v>19.875413904127356</v>
      </c>
      <c r="E151" s="9">
        <f t="shared" si="6"/>
        <v>9.4386452362140822</v>
      </c>
      <c r="F151" s="9">
        <f t="shared" si="7"/>
        <v>1.6287307924679602</v>
      </c>
      <c r="G151" s="9">
        <f t="shared" si="8"/>
        <v>1.6287307924679602</v>
      </c>
    </row>
    <row r="152" spans="1:7">
      <c r="A152" s="1">
        <v>43</v>
      </c>
      <c r="B152" s="1">
        <f t="shared" si="9"/>
        <v>12.99861336</v>
      </c>
      <c r="C152" s="1">
        <v>1</v>
      </c>
      <c r="D152" s="9">
        <f t="shared" si="5"/>
        <v>19.95956543840288</v>
      </c>
      <c r="E152" s="9">
        <f t="shared" si="6"/>
        <v>9.4873899887379469</v>
      </c>
      <c r="F152" s="9">
        <f t="shared" si="7"/>
        <v>1.5103875016856703</v>
      </c>
      <c r="G152" s="9">
        <f t="shared" si="8"/>
        <v>1.5103875016856703</v>
      </c>
    </row>
    <row r="153" spans="1:7">
      <c r="A153" s="1">
        <v>44</v>
      </c>
      <c r="B153" s="1">
        <f t="shared" si="9"/>
        <v>12.93723535</v>
      </c>
      <c r="C153" s="1">
        <v>1</v>
      </c>
      <c r="D153" s="9">
        <f t="shared" si="5"/>
        <v>20.002746407634845</v>
      </c>
      <c r="E153" s="9">
        <f t="shared" si="6"/>
        <v>9.5128092494123084</v>
      </c>
      <c r="F153" s="9">
        <f t="shared" si="7"/>
        <v>1.4499662493093584</v>
      </c>
      <c r="G153" s="9">
        <f t="shared" si="8"/>
        <v>1.4499662493093584</v>
      </c>
    </row>
    <row r="154" spans="1:7">
      <c r="A154" s="1">
        <v>45</v>
      </c>
      <c r="B154" s="1">
        <f t="shared" si="9"/>
        <v>12.806305330000001</v>
      </c>
      <c r="C154" s="1">
        <v>1</v>
      </c>
      <c r="D154" s="9">
        <f t="shared" si="5"/>
        <v>20.095175373411085</v>
      </c>
      <c r="E154" s="9">
        <f t="shared" si="6"/>
        <v>9.5681231325717402</v>
      </c>
      <c r="F154" s="9">
        <f t="shared" si="7"/>
        <v>1.3213719085936402</v>
      </c>
      <c r="G154" s="9">
        <f t="shared" si="8"/>
        <v>1.3213719085936402</v>
      </c>
    </row>
    <row r="155" spans="1:7">
      <c r="A155" s="1">
        <v>46</v>
      </c>
      <c r="B155" s="1">
        <f t="shared" si="9"/>
        <v>12.718524370000001</v>
      </c>
      <c r="C155" s="1">
        <v>1</v>
      </c>
      <c r="D155" s="9">
        <f t="shared" si="5"/>
        <v>20.15738251174173</v>
      </c>
      <c r="E155" s="9">
        <f t="shared" si="6"/>
        <v>9.6060288547555039</v>
      </c>
      <c r="F155" s="9">
        <f t="shared" si="7"/>
        <v>1.2354316645339747</v>
      </c>
      <c r="G155" s="9">
        <f t="shared" si="8"/>
        <v>1.2354316645339747</v>
      </c>
    </row>
    <row r="156" spans="1:7">
      <c r="A156" s="1">
        <v>47</v>
      </c>
      <c r="B156" s="1">
        <f t="shared" si="9"/>
        <v>12.592639999999999</v>
      </c>
      <c r="C156" s="1">
        <v>1</v>
      </c>
      <c r="D156" s="9">
        <f t="shared" si="5"/>
        <v>20.246922788314873</v>
      </c>
      <c r="E156" s="9">
        <f t="shared" si="6"/>
        <v>9.6615209327732146</v>
      </c>
      <c r="F156" s="9">
        <f t="shared" si="7"/>
        <v>1.1126887111143147</v>
      </c>
      <c r="G156" s="9">
        <f t="shared" si="8"/>
        <v>1.1126887111143147</v>
      </c>
    </row>
    <row r="157" spans="1:7">
      <c r="A157" s="1">
        <v>48</v>
      </c>
      <c r="B157" s="1">
        <f t="shared" si="9"/>
        <v>12.501922179999999</v>
      </c>
      <c r="C157" s="1">
        <v>1</v>
      </c>
      <c r="D157" s="9">
        <f t="shared" si="5"/>
        <v>20.311688437597184</v>
      </c>
      <c r="E157" s="9">
        <f t="shared" si="6"/>
        <v>9.7023268549679091</v>
      </c>
      <c r="F157" s="9">
        <f t="shared" si="7"/>
        <v>1.0247074025722882</v>
      </c>
      <c r="G157" s="9">
        <f t="shared" si="8"/>
        <v>1.0247074025722882</v>
      </c>
    </row>
    <row r="158" spans="1:7">
      <c r="A158" s="1">
        <v>49</v>
      </c>
      <c r="B158" s="1">
        <f t="shared" si="9"/>
        <v>12.429853140000001</v>
      </c>
      <c r="C158" s="1">
        <v>1</v>
      </c>
      <c r="D158" s="9">
        <f t="shared" si="5"/>
        <v>20.363281513300311</v>
      </c>
      <c r="E158" s="9">
        <f t="shared" si="6"/>
        <v>9.7352249873054966</v>
      </c>
      <c r="F158" s="9">
        <f t="shared" si="7"/>
        <v>0.95517731395068584</v>
      </c>
      <c r="G158" s="9">
        <f t="shared" si="8"/>
        <v>0.95517731395068584</v>
      </c>
    </row>
    <row r="159" spans="1:7">
      <c r="A159" s="1">
        <v>50</v>
      </c>
      <c r="B159" s="1">
        <f t="shared" si="9"/>
        <v>12.335530240000001</v>
      </c>
      <c r="C159" s="1">
        <v>0</v>
      </c>
      <c r="D159" s="9">
        <f t="shared" si="5"/>
        <v>21.138246752381054</v>
      </c>
      <c r="E159" s="9">
        <f t="shared" si="6"/>
        <v>10.673393673466089</v>
      </c>
      <c r="F159" s="9">
        <f t="shared" si="7"/>
        <v>1.1078541874353593</v>
      </c>
      <c r="G159" s="9">
        <f t="shared" si="8"/>
        <v>1.1078541874353593</v>
      </c>
    </row>
    <row r="160" spans="1:7">
      <c r="A160" s="1">
        <v>51</v>
      </c>
      <c r="B160" s="1">
        <f t="shared" si="9"/>
        <v>12.21837597</v>
      </c>
      <c r="C160" s="1">
        <v>0</v>
      </c>
      <c r="D160" s="9">
        <f t="shared" si="5"/>
        <v>21.219828194632196</v>
      </c>
      <c r="E160" s="9">
        <f t="shared" si="6"/>
        <v>10.724042893526407</v>
      </c>
      <c r="F160" s="9">
        <f t="shared" si="7"/>
        <v>1.023635417138437</v>
      </c>
      <c r="G160" s="9">
        <f t="shared" si="8"/>
        <v>1.023635417138437</v>
      </c>
    </row>
    <row r="161" spans="1:7">
      <c r="A161" s="1">
        <v>52</v>
      </c>
      <c r="B161" s="1">
        <f t="shared" si="9"/>
        <v>12.15799902</v>
      </c>
      <c r="C161" s="1">
        <v>0</v>
      </c>
      <c r="D161" s="9">
        <f t="shared" si="5"/>
        <v>21.262002068123746</v>
      </c>
      <c r="E161" s="9">
        <f t="shared" si="6"/>
        <v>10.750550968659788</v>
      </c>
      <c r="F161" s="9">
        <f t="shared" si="7"/>
        <v>0.98287066793086175</v>
      </c>
      <c r="G161" s="9">
        <f t="shared" si="8"/>
        <v>0.98287066793086175</v>
      </c>
    </row>
    <row r="162" spans="1:7">
      <c r="A162" s="1">
        <v>53</v>
      </c>
      <c r="B162" s="1">
        <f t="shared" si="9"/>
        <v>12.05998804</v>
      </c>
      <c r="C162" s="1">
        <v>0</v>
      </c>
      <c r="D162" s="9">
        <f t="shared" si="5"/>
        <v>21.33065000936304</v>
      </c>
      <c r="E162" s="9">
        <f t="shared" si="6"/>
        <v>10.794162487445734</v>
      </c>
      <c r="F162" s="9">
        <f t="shared" si="7"/>
        <v>0.92129239784196626</v>
      </c>
      <c r="G162" s="9">
        <f t="shared" si="8"/>
        <v>0.92129239784196626</v>
      </c>
    </row>
    <row r="163" spans="1:7">
      <c r="A163" s="1">
        <v>54</v>
      </c>
      <c r="B163" s="1">
        <f t="shared" si="9"/>
        <v>11.98001584</v>
      </c>
      <c r="C163" s="1">
        <v>0</v>
      </c>
      <c r="D163" s="9">
        <f t="shared" si="5"/>
        <v>21.38683291662494</v>
      </c>
      <c r="E163" s="9">
        <f t="shared" si="6"/>
        <v>10.830274400297547</v>
      </c>
      <c r="F163" s="9">
        <f t="shared" si="7"/>
        <v>0.87597885127860731</v>
      </c>
      <c r="G163" s="9">
        <f t="shared" si="8"/>
        <v>0.87597885127860731</v>
      </c>
    </row>
    <row r="164" spans="1:7">
      <c r="A164" s="1">
        <v>55</v>
      </c>
      <c r="B164" s="1">
        <f t="shared" si="9"/>
        <v>11.91993216</v>
      </c>
      <c r="C164" s="1">
        <v>0</v>
      </c>
      <c r="D164" s="9">
        <f t="shared" si="5"/>
        <v>21.429142972660475</v>
      </c>
      <c r="E164" s="9">
        <f t="shared" si="6"/>
        <v>10.857714040789352</v>
      </c>
      <c r="F164" s="9">
        <f t="shared" si="7"/>
        <v>0.84532066119732963</v>
      </c>
      <c r="G164" s="9">
        <f t="shared" si="8"/>
        <v>0.84532066119732963</v>
      </c>
    </row>
    <row r="165" spans="1:7">
      <c r="A165" s="1">
        <v>56</v>
      </c>
      <c r="B165" s="1">
        <f t="shared" si="9"/>
        <v>11.82276422</v>
      </c>
      <c r="C165" s="1">
        <v>0</v>
      </c>
      <c r="D165" s="9">
        <f t="shared" si="5"/>
        <v>21.497746383552489</v>
      </c>
      <c r="E165" s="9">
        <f t="shared" si="6"/>
        <v>10.902644309886503</v>
      </c>
      <c r="F165" s="9">
        <f t="shared" si="7"/>
        <v>0.80280977616241067</v>
      </c>
      <c r="G165" s="9">
        <f t="shared" si="8"/>
        <v>0.80280977616241067</v>
      </c>
    </row>
    <row r="166" spans="1:7">
      <c r="A166" s="1">
        <v>57</v>
      </c>
      <c r="B166" s="1">
        <f t="shared" si="9"/>
        <v>11.75354125</v>
      </c>
      <c r="C166" s="1">
        <v>0</v>
      </c>
      <c r="D166" s="9">
        <f t="shared" si="5"/>
        <v>21.54675387520534</v>
      </c>
      <c r="E166" s="9">
        <f t="shared" si="6"/>
        <v>10.935066938210165</v>
      </c>
      <c r="F166" s="9">
        <f t="shared" si="7"/>
        <v>0.77852938426557239</v>
      </c>
      <c r="G166" s="9">
        <f t="shared" si="8"/>
        <v>0.77852938426557239</v>
      </c>
    </row>
    <row r="167" spans="1:7">
      <c r="A167" s="1">
        <v>58</v>
      </c>
      <c r="B167" s="1">
        <f t="shared" si="9"/>
        <v>11.69539007</v>
      </c>
      <c r="C167" s="1">
        <v>0</v>
      </c>
      <c r="D167" s="9">
        <f t="shared" si="5"/>
        <v>21.588008486720113</v>
      </c>
      <c r="E167" s="9">
        <f t="shared" si="6"/>
        <v>10.962567485557472</v>
      </c>
      <c r="F167" s="9">
        <f t="shared" si="7"/>
        <v>0.76240445650241107</v>
      </c>
      <c r="G167" s="9">
        <f t="shared" si="8"/>
        <v>0.76240445650241107</v>
      </c>
    </row>
    <row r="168" spans="1:7">
      <c r="A168" s="1">
        <v>59</v>
      </c>
      <c r="B168" s="1">
        <f t="shared" si="9"/>
        <v>11.606644490000001</v>
      </c>
      <c r="C168" s="1">
        <v>0</v>
      </c>
      <c r="D168" s="9">
        <f t="shared" si="5"/>
        <v>21.651117439481716</v>
      </c>
      <c r="E168" s="9">
        <f t="shared" si="6"/>
        <v>11.004996414014322</v>
      </c>
      <c r="F168" s="9">
        <f t="shared" si="7"/>
        <v>0.7459067301406036</v>
      </c>
      <c r="G168" s="9">
        <f t="shared" si="8"/>
        <v>0.7459067301406036</v>
      </c>
    </row>
    <row r="169" spans="1:7">
      <c r="A169" s="1">
        <v>60</v>
      </c>
      <c r="B169" s="1">
        <f t="shared" si="9"/>
        <v>11.528691569999999</v>
      </c>
      <c r="C169" s="1">
        <v>0</v>
      </c>
      <c r="D169" s="9">
        <f t="shared" si="5"/>
        <v>21.706699449528703</v>
      </c>
      <c r="E169" s="9">
        <f t="shared" si="6"/>
        <v>11.042719312190476</v>
      </c>
      <c r="F169" s="9">
        <f t="shared" si="7"/>
        <v>0.73994187203933515</v>
      </c>
      <c r="G169" s="9">
        <f t="shared" si="8"/>
        <v>0.73994187203933515</v>
      </c>
    </row>
    <row r="170" spans="1:7">
      <c r="A170" s="1">
        <v>61</v>
      </c>
      <c r="B170" s="1">
        <f t="shared" si="9"/>
        <v>11.44769045</v>
      </c>
      <c r="C170" s="1">
        <v>0</v>
      </c>
      <c r="D170" s="9">
        <f t="shared" si="5"/>
        <v>21.764600298833457</v>
      </c>
      <c r="E170" s="9">
        <f t="shared" si="6"/>
        <v>11.082362166251835</v>
      </c>
      <c r="F170" s="9">
        <f t="shared" si="7"/>
        <v>0.74241496978321886</v>
      </c>
      <c r="G170" s="9">
        <f t="shared" si="8"/>
        <v>0.74241496978321886</v>
      </c>
    </row>
    <row r="171" spans="1:7">
      <c r="A171" s="1">
        <v>62</v>
      </c>
      <c r="B171" s="1">
        <f t="shared" si="9"/>
        <v>11.363780309999999</v>
      </c>
      <c r="C171" s="1">
        <v>0</v>
      </c>
      <c r="D171" s="9">
        <f t="shared" si="5"/>
        <v>21.82473559583088</v>
      </c>
      <c r="E171" s="9">
        <f t="shared" si="6"/>
        <v>11.123901739888954</v>
      </c>
      <c r="F171" s="9">
        <f t="shared" si="7"/>
        <v>0.75419850595402904</v>
      </c>
      <c r="G171" s="9">
        <f t="shared" si="8"/>
        <v>0.75419850595402904</v>
      </c>
    </row>
    <row r="172" spans="1:7">
      <c r="A172" s="1">
        <v>63</v>
      </c>
      <c r="B172" s="1">
        <f t="shared" si="9"/>
        <v>11.296137249999999</v>
      </c>
      <c r="C172" s="1">
        <v>0</v>
      </c>
      <c r="D172" s="9">
        <f t="shared" si="5"/>
        <v>21.873326858754297</v>
      </c>
      <c r="E172" s="9">
        <f t="shared" si="6"/>
        <v>11.157735134938681</v>
      </c>
      <c r="F172" s="9">
        <f t="shared" si="7"/>
        <v>0.77024895615338396</v>
      </c>
      <c r="G172" s="9">
        <f t="shared" si="8"/>
        <v>0.77024895615338396</v>
      </c>
    </row>
    <row r="173" spans="1:7">
      <c r="A173" s="1">
        <v>64</v>
      </c>
      <c r="B173" s="1">
        <f t="shared" si="9"/>
        <v>11.23318422</v>
      </c>
      <c r="C173" s="1">
        <v>0</v>
      </c>
      <c r="D173" s="9">
        <f t="shared" si="5"/>
        <v>21.918639814583095</v>
      </c>
      <c r="E173" s="9">
        <f t="shared" si="6"/>
        <v>11.189498160363774</v>
      </c>
      <c r="F173" s="9">
        <f t="shared" si="7"/>
        <v>0.79011166879465389</v>
      </c>
      <c r="G173" s="9">
        <f t="shared" si="8"/>
        <v>0.79011166879465389</v>
      </c>
    </row>
    <row r="174" spans="1:7">
      <c r="A174" s="1">
        <v>65</v>
      </c>
      <c r="B174" s="1">
        <f t="shared" ref="B174:B205" si="10">VLOOKUP(A174,psnr,3,0)</f>
        <v>11.175997750000001</v>
      </c>
      <c r="C174" s="1">
        <v>0</v>
      </c>
      <c r="D174" s="9">
        <f t="shared" si="5"/>
        <v>21.959877442694321</v>
      </c>
      <c r="E174" s="9">
        <f t="shared" si="6"/>
        <v>11.218579916733939</v>
      </c>
      <c r="F174" s="9">
        <f t="shared" si="7"/>
        <v>0.81197340395259276</v>
      </c>
      <c r="G174" s="9">
        <f t="shared" si="8"/>
        <v>0.81197340395259276</v>
      </c>
    </row>
    <row r="175" spans="1:7">
      <c r="A175" s="1">
        <v>66</v>
      </c>
      <c r="B175" s="1">
        <f t="shared" si="10"/>
        <v>11.105448770000001</v>
      </c>
      <c r="C175" s="1">
        <v>0</v>
      </c>
      <c r="D175" s="9">
        <f t="shared" ref="D175:D209" si="11">SQRT(((B175-$D$105)^2)+(C175-$E$105)^2)</f>
        <v>22.010849146144349</v>
      </c>
      <c r="E175" s="9">
        <f t="shared" ref="E175:E209" si="12">SQRT(((B175-$D$106)^2)+(C175-$E$106)^2)</f>
        <v>11.254753893408035</v>
      </c>
      <c r="F175" s="9">
        <f t="shared" ref="F175:F209" si="13">SQRT(((B175-$D$107)^2)+(C175-$E$107)^2)</f>
        <v>0.84351690053078887</v>
      </c>
      <c r="G175" s="9">
        <f t="shared" ref="G175:G209" si="14">MIN(D175:F175)</f>
        <v>0.84351690053078887</v>
      </c>
    </row>
    <row r="176" spans="1:7">
      <c r="A176" s="1">
        <v>67</v>
      </c>
      <c r="B176" s="1">
        <f t="shared" si="10"/>
        <v>11.02761536</v>
      </c>
      <c r="C176" s="1">
        <v>0</v>
      </c>
      <c r="D176" s="9">
        <f t="shared" si="11"/>
        <v>22.067208938570634</v>
      </c>
      <c r="E176" s="9">
        <f t="shared" si="12"/>
        <v>11.295039800264783</v>
      </c>
      <c r="F176" s="9">
        <f t="shared" si="13"/>
        <v>0.88356194756598783</v>
      </c>
      <c r="G176" s="9">
        <f t="shared" si="14"/>
        <v>0.88356194756598783</v>
      </c>
    </row>
    <row r="177" spans="1:7">
      <c r="A177" s="1">
        <v>68</v>
      </c>
      <c r="B177" s="1">
        <f t="shared" si="10"/>
        <v>10.950586789999999</v>
      </c>
      <c r="C177" s="1">
        <v>0</v>
      </c>
      <c r="D177" s="9">
        <f t="shared" si="11"/>
        <v>22.123114180456493</v>
      </c>
      <c r="E177" s="9">
        <f t="shared" si="12"/>
        <v>11.335294350840327</v>
      </c>
      <c r="F177" s="9">
        <f t="shared" si="13"/>
        <v>0.92793119556193548</v>
      </c>
      <c r="G177" s="9">
        <f t="shared" si="14"/>
        <v>0.92793119556193548</v>
      </c>
    </row>
    <row r="178" spans="1:7">
      <c r="A178" s="1">
        <v>69</v>
      </c>
      <c r="B178" s="1">
        <f t="shared" si="10"/>
        <v>10.906583660000001</v>
      </c>
      <c r="C178" s="1">
        <v>0</v>
      </c>
      <c r="D178" s="9">
        <f t="shared" si="11"/>
        <v>22.155107337699253</v>
      </c>
      <c r="E178" s="9">
        <f t="shared" si="12"/>
        <v>11.358460470823347</v>
      </c>
      <c r="F178" s="9">
        <f t="shared" si="13"/>
        <v>0.95514221176709402</v>
      </c>
      <c r="G178" s="9">
        <f t="shared" si="14"/>
        <v>0.95514221176709402</v>
      </c>
    </row>
    <row r="179" spans="1:7">
      <c r="A179" s="1">
        <v>70</v>
      </c>
      <c r="B179" s="1">
        <f t="shared" si="10"/>
        <v>10.8368529</v>
      </c>
      <c r="C179" s="1">
        <v>0</v>
      </c>
      <c r="D179" s="9">
        <f t="shared" si="11"/>
        <v>22.205890342041585</v>
      </c>
      <c r="E179" s="9">
        <f t="shared" si="12"/>
        <v>11.395422829047023</v>
      </c>
      <c r="F179" s="9">
        <f t="shared" si="13"/>
        <v>1.0007131452487119</v>
      </c>
      <c r="G179" s="9">
        <f t="shared" si="14"/>
        <v>1.0007131452487119</v>
      </c>
    </row>
    <row r="180" spans="1:7">
      <c r="A180" s="1">
        <v>71</v>
      </c>
      <c r="B180" s="1">
        <f t="shared" si="10"/>
        <v>10.77583578</v>
      </c>
      <c r="C180" s="1">
        <v>0</v>
      </c>
      <c r="D180" s="9">
        <f t="shared" si="11"/>
        <v>22.250411631644056</v>
      </c>
      <c r="E180" s="9">
        <f t="shared" si="12"/>
        <v>11.428017302871817</v>
      </c>
      <c r="F180" s="9">
        <f t="shared" si="13"/>
        <v>1.0427832952139426</v>
      </c>
      <c r="G180" s="9">
        <f t="shared" si="14"/>
        <v>1.0427832952139426</v>
      </c>
    </row>
    <row r="181" spans="1:7">
      <c r="A181" s="1">
        <v>72</v>
      </c>
      <c r="B181" s="1">
        <f t="shared" si="10"/>
        <v>10.71371366</v>
      </c>
      <c r="C181" s="1">
        <v>0</v>
      </c>
      <c r="D181" s="9">
        <f t="shared" si="11"/>
        <v>22.295819405097706</v>
      </c>
      <c r="E181" s="9">
        <f t="shared" si="12"/>
        <v>11.461440541152118</v>
      </c>
      <c r="F181" s="9">
        <f t="shared" si="13"/>
        <v>1.0874620753101505</v>
      </c>
      <c r="G181" s="9">
        <f t="shared" si="14"/>
        <v>1.0874620753101505</v>
      </c>
    </row>
    <row r="182" spans="1:7">
      <c r="A182" s="1">
        <v>73</v>
      </c>
      <c r="B182" s="1">
        <f t="shared" si="10"/>
        <v>10.659604160000001</v>
      </c>
      <c r="C182" s="1">
        <v>0</v>
      </c>
      <c r="D182" s="9">
        <f t="shared" si="11"/>
        <v>22.335435973518543</v>
      </c>
      <c r="E182" s="9">
        <f t="shared" si="12"/>
        <v>11.490747240326943</v>
      </c>
      <c r="F182" s="9">
        <f t="shared" si="13"/>
        <v>1.127725010151134</v>
      </c>
      <c r="G182" s="9">
        <f t="shared" si="14"/>
        <v>1.127725010151134</v>
      </c>
    </row>
    <row r="183" spans="1:7">
      <c r="A183" s="1">
        <v>74</v>
      </c>
      <c r="B183" s="1">
        <f t="shared" si="10"/>
        <v>10.58575958</v>
      </c>
      <c r="C183" s="1">
        <v>0</v>
      </c>
      <c r="D183" s="9">
        <f t="shared" si="11"/>
        <v>22.389599585908464</v>
      </c>
      <c r="E183" s="9">
        <f t="shared" si="12"/>
        <v>11.531032345050969</v>
      </c>
      <c r="F183" s="9">
        <f t="shared" si="13"/>
        <v>1.1844543610199854</v>
      </c>
      <c r="G183" s="9">
        <f t="shared" si="14"/>
        <v>1.1844543610199854</v>
      </c>
    </row>
    <row r="184" spans="1:7">
      <c r="A184" s="1">
        <v>75</v>
      </c>
      <c r="B184" s="1">
        <f t="shared" si="10"/>
        <v>10.524946870000001</v>
      </c>
      <c r="C184" s="1">
        <v>0</v>
      </c>
      <c r="D184" s="9">
        <f t="shared" si="11"/>
        <v>22.434288886260102</v>
      </c>
      <c r="E184" s="9">
        <f t="shared" si="12"/>
        <v>11.564456740664625</v>
      </c>
      <c r="F184" s="9">
        <f t="shared" si="13"/>
        <v>1.2325344745338638</v>
      </c>
      <c r="G184" s="9">
        <f t="shared" si="14"/>
        <v>1.2325344745338638</v>
      </c>
    </row>
    <row r="185" spans="1:7">
      <c r="A185" s="1">
        <v>76</v>
      </c>
      <c r="B185" s="1">
        <f t="shared" si="10"/>
        <v>10.471784019999999</v>
      </c>
      <c r="C185" s="1">
        <v>0</v>
      </c>
      <c r="D185" s="9">
        <f t="shared" si="11"/>
        <v>22.473418559458725</v>
      </c>
      <c r="E185" s="9">
        <f t="shared" si="12"/>
        <v>11.593858929995401</v>
      </c>
      <c r="F185" s="9">
        <f t="shared" si="13"/>
        <v>1.2754572567130946</v>
      </c>
      <c r="G185" s="9">
        <f t="shared" si="14"/>
        <v>1.2754572567130946</v>
      </c>
    </row>
    <row r="186" spans="1:7">
      <c r="A186" s="1">
        <v>77</v>
      </c>
      <c r="B186" s="1">
        <f t="shared" si="10"/>
        <v>10.409967890000001</v>
      </c>
      <c r="C186" s="1">
        <v>0</v>
      </c>
      <c r="D186" s="9">
        <f t="shared" si="11"/>
        <v>22.518989660538121</v>
      </c>
      <c r="E186" s="9">
        <f t="shared" si="12"/>
        <v>11.628259030805056</v>
      </c>
      <c r="F186" s="9">
        <f t="shared" si="13"/>
        <v>1.3262996888524028</v>
      </c>
      <c r="G186" s="9">
        <f t="shared" si="14"/>
        <v>1.3262996888524028</v>
      </c>
    </row>
    <row r="187" spans="1:7">
      <c r="A187" s="1">
        <v>78</v>
      </c>
      <c r="B187" s="1">
        <f t="shared" si="10"/>
        <v>10.347827260000001</v>
      </c>
      <c r="C187" s="1">
        <v>0</v>
      </c>
      <c r="D187" s="9">
        <f t="shared" si="11"/>
        <v>22.564877905083403</v>
      </c>
      <c r="E187" s="9">
        <f t="shared" si="12"/>
        <v>11.663067671762844</v>
      </c>
      <c r="F187" s="9">
        <f t="shared" si="13"/>
        <v>1.3783133390879623</v>
      </c>
      <c r="G187" s="9">
        <f t="shared" si="14"/>
        <v>1.3783133390879623</v>
      </c>
    </row>
    <row r="188" spans="1:7">
      <c r="A188" s="1">
        <v>79</v>
      </c>
      <c r="B188" s="1">
        <f t="shared" si="10"/>
        <v>10.299235360000001</v>
      </c>
      <c r="C188" s="1">
        <v>0</v>
      </c>
      <c r="D188" s="9">
        <f t="shared" si="11"/>
        <v>22.60081510590771</v>
      </c>
      <c r="E188" s="9">
        <f t="shared" si="12"/>
        <v>11.690444791009563</v>
      </c>
      <c r="F188" s="9">
        <f t="shared" si="13"/>
        <v>1.4195537774481013</v>
      </c>
      <c r="G188" s="9">
        <f t="shared" si="14"/>
        <v>1.4195537774481013</v>
      </c>
    </row>
    <row r="189" spans="1:7">
      <c r="A189" s="1">
        <v>80</v>
      </c>
      <c r="B189" s="1">
        <f t="shared" si="10"/>
        <v>10.242996460000001</v>
      </c>
      <c r="C189" s="1">
        <v>0</v>
      </c>
      <c r="D189" s="9">
        <f t="shared" si="11"/>
        <v>22.642466792322857</v>
      </c>
      <c r="E189" s="9">
        <f t="shared" si="12"/>
        <v>11.722301945586908</v>
      </c>
      <c r="F189" s="9">
        <f t="shared" si="13"/>
        <v>1.4678460960836148</v>
      </c>
      <c r="G189" s="9">
        <f t="shared" si="14"/>
        <v>1.4678460960836148</v>
      </c>
    </row>
    <row r="190" spans="1:7">
      <c r="A190" s="1">
        <v>81</v>
      </c>
      <c r="B190" s="1">
        <f t="shared" si="10"/>
        <v>10.18757085</v>
      </c>
      <c r="C190" s="1">
        <v>0</v>
      </c>
      <c r="D190" s="9">
        <f t="shared" si="11"/>
        <v>22.683577731433463</v>
      </c>
      <c r="E190" s="9">
        <f t="shared" si="12"/>
        <v>11.753877202075774</v>
      </c>
      <c r="F190" s="9">
        <f t="shared" si="13"/>
        <v>1.5159762503240037</v>
      </c>
      <c r="G190" s="9">
        <f t="shared" si="14"/>
        <v>1.5159762503240037</v>
      </c>
    </row>
    <row r="191" spans="1:7">
      <c r="A191" s="1">
        <v>82</v>
      </c>
      <c r="B191" s="1">
        <f t="shared" si="10"/>
        <v>10.1458844</v>
      </c>
      <c r="C191" s="1">
        <v>0</v>
      </c>
      <c r="D191" s="9">
        <f t="shared" si="11"/>
        <v>22.714537983707693</v>
      </c>
      <c r="E191" s="9">
        <f t="shared" si="12"/>
        <v>11.777741520860937</v>
      </c>
      <c r="F191" s="9">
        <f t="shared" si="13"/>
        <v>1.5524963461582484</v>
      </c>
      <c r="G191" s="9">
        <f t="shared" si="14"/>
        <v>1.5524963461582484</v>
      </c>
    </row>
    <row r="192" spans="1:7">
      <c r="A192" s="1">
        <v>83</v>
      </c>
      <c r="B192" s="1">
        <f t="shared" si="10"/>
        <v>10.0747772</v>
      </c>
      <c r="C192" s="1">
        <v>0</v>
      </c>
      <c r="D192" s="9">
        <f t="shared" si="11"/>
        <v>22.767427815304703</v>
      </c>
      <c r="E192" s="9">
        <f t="shared" si="12"/>
        <v>11.818676504169296</v>
      </c>
      <c r="F192" s="9">
        <f t="shared" si="13"/>
        <v>1.615368284421266</v>
      </c>
      <c r="G192" s="9">
        <f t="shared" si="14"/>
        <v>1.615368284421266</v>
      </c>
    </row>
    <row r="193" spans="1:7">
      <c r="A193" s="1">
        <v>84</v>
      </c>
      <c r="B193" s="1">
        <f t="shared" si="10"/>
        <v>10.02882898</v>
      </c>
      <c r="C193" s="1">
        <v>0</v>
      </c>
      <c r="D193" s="9">
        <f t="shared" si="11"/>
        <v>22.801656983478811</v>
      </c>
      <c r="E193" s="9">
        <f t="shared" si="12"/>
        <v>11.845279761412636</v>
      </c>
      <c r="F193" s="9">
        <f t="shared" si="13"/>
        <v>1.6563493568228385</v>
      </c>
      <c r="G193" s="9">
        <f t="shared" si="14"/>
        <v>1.6563493568228385</v>
      </c>
    </row>
    <row r="194" spans="1:7">
      <c r="A194" s="1">
        <v>85</v>
      </c>
      <c r="B194" s="1">
        <f t="shared" si="10"/>
        <v>9.9810255800000007</v>
      </c>
      <c r="C194" s="1">
        <v>0</v>
      </c>
      <c r="D194" s="9">
        <f t="shared" si="11"/>
        <v>22.837311838350605</v>
      </c>
      <c r="E194" s="9">
        <f t="shared" si="12"/>
        <v>11.87308260226629</v>
      </c>
      <c r="F194" s="9">
        <f t="shared" si="13"/>
        <v>1.6992547822715554</v>
      </c>
      <c r="G194" s="9">
        <f t="shared" si="14"/>
        <v>1.6992547822715554</v>
      </c>
    </row>
    <row r="195" spans="1:7">
      <c r="A195" s="1">
        <v>86</v>
      </c>
      <c r="B195" s="1">
        <f t="shared" si="10"/>
        <v>9.9283790879999998</v>
      </c>
      <c r="C195" s="1">
        <v>0</v>
      </c>
      <c r="D195" s="9">
        <f t="shared" si="11"/>
        <v>22.876630266184272</v>
      </c>
      <c r="E195" s="9">
        <f t="shared" si="12"/>
        <v>11.903849213798036</v>
      </c>
      <c r="F195" s="9">
        <f t="shared" si="13"/>
        <v>1.7468013998928085</v>
      </c>
      <c r="G195" s="9">
        <f t="shared" si="14"/>
        <v>1.7468013998928085</v>
      </c>
    </row>
    <row r="196" spans="1:7">
      <c r="A196" s="1">
        <v>87</v>
      </c>
      <c r="B196" s="1">
        <f t="shared" si="10"/>
        <v>9.880145443</v>
      </c>
      <c r="C196" s="1">
        <v>0</v>
      </c>
      <c r="D196" s="9">
        <f t="shared" si="11"/>
        <v>22.912699966921341</v>
      </c>
      <c r="E196" s="9">
        <f t="shared" si="12"/>
        <v>11.932171218157464</v>
      </c>
      <c r="F196" s="9">
        <f t="shared" si="13"/>
        <v>1.7906131466674124</v>
      </c>
      <c r="G196" s="9">
        <f t="shared" si="14"/>
        <v>1.7906131466674124</v>
      </c>
    </row>
    <row r="197" spans="1:7">
      <c r="A197" s="1">
        <v>88</v>
      </c>
      <c r="B197" s="1">
        <f t="shared" si="10"/>
        <v>9.8248564900000002</v>
      </c>
      <c r="C197" s="1">
        <v>0</v>
      </c>
      <c r="D197" s="9">
        <f t="shared" si="11"/>
        <v>22.954100666413083</v>
      </c>
      <c r="E197" s="9">
        <f t="shared" si="12"/>
        <v>11.964792703852963</v>
      </c>
      <c r="F197" s="9">
        <f t="shared" si="13"/>
        <v>1.8411053561574446</v>
      </c>
      <c r="G197" s="9">
        <f t="shared" si="14"/>
        <v>1.8411053561574446</v>
      </c>
    </row>
    <row r="198" spans="1:7">
      <c r="A198" s="1">
        <v>89</v>
      </c>
      <c r="B198" s="1">
        <f t="shared" si="10"/>
        <v>9.7806141760000003</v>
      </c>
      <c r="C198" s="1">
        <v>0</v>
      </c>
      <c r="D198" s="9">
        <f t="shared" si="11"/>
        <v>22.987271652081052</v>
      </c>
      <c r="E198" s="9">
        <f t="shared" si="12"/>
        <v>11.991016168228239</v>
      </c>
      <c r="F198" s="9">
        <f t="shared" si="13"/>
        <v>1.8817035380293103</v>
      </c>
      <c r="G198" s="9">
        <f t="shared" si="14"/>
        <v>1.8817035380293103</v>
      </c>
    </row>
    <row r="199" spans="1:7">
      <c r="A199" s="1">
        <v>90</v>
      </c>
      <c r="B199" s="1">
        <f t="shared" si="10"/>
        <v>9.7254643289999994</v>
      </c>
      <c r="C199" s="1">
        <v>0</v>
      </c>
      <c r="D199" s="9">
        <f t="shared" si="11"/>
        <v>23.028672749219464</v>
      </c>
      <c r="E199" s="9">
        <f t="shared" si="12"/>
        <v>12.023852646519749</v>
      </c>
      <c r="F199" s="9">
        <f t="shared" si="13"/>
        <v>1.9325348454130413</v>
      </c>
      <c r="G199" s="9">
        <f t="shared" si="14"/>
        <v>1.9325348454130413</v>
      </c>
    </row>
    <row r="200" spans="1:7">
      <c r="A200" s="1">
        <v>91</v>
      </c>
      <c r="B200" s="1">
        <f t="shared" si="10"/>
        <v>9.6748259520000008</v>
      </c>
      <c r="C200" s="1">
        <v>0</v>
      </c>
      <c r="D200" s="9">
        <f t="shared" si="11"/>
        <v>23.066737756599263</v>
      </c>
      <c r="E200" s="9">
        <f t="shared" si="12"/>
        <v>12.054146405982404</v>
      </c>
      <c r="F200" s="9">
        <f t="shared" si="13"/>
        <v>1.9794115899676274</v>
      </c>
      <c r="G200" s="9">
        <f t="shared" si="14"/>
        <v>1.9794115899676274</v>
      </c>
    </row>
    <row r="201" spans="1:7">
      <c r="A201" s="1">
        <v>92</v>
      </c>
      <c r="B201" s="1">
        <f t="shared" si="10"/>
        <v>9.6309526139999999</v>
      </c>
      <c r="C201" s="1">
        <v>0</v>
      </c>
      <c r="D201" s="9">
        <f t="shared" si="11"/>
        <v>23.099756503006152</v>
      </c>
      <c r="E201" s="9">
        <f t="shared" si="12"/>
        <v>12.080503268319891</v>
      </c>
      <c r="F201" s="9">
        <f t="shared" si="13"/>
        <v>2.0201726468447299</v>
      </c>
      <c r="G201" s="9">
        <f t="shared" si="14"/>
        <v>2.0201726468447299</v>
      </c>
    </row>
    <row r="202" spans="1:7">
      <c r="A202" s="1">
        <v>93</v>
      </c>
      <c r="B202" s="1">
        <f t="shared" si="10"/>
        <v>9.5872763079999999</v>
      </c>
      <c r="C202" s="1">
        <v>0</v>
      </c>
      <c r="D202" s="9">
        <f t="shared" si="11"/>
        <v>23.132662802189127</v>
      </c>
      <c r="E202" s="9">
        <f t="shared" si="12"/>
        <v>12.106842691611861</v>
      </c>
      <c r="F202" s="9">
        <f t="shared" si="13"/>
        <v>2.0608776055096838</v>
      </c>
      <c r="G202" s="9">
        <f t="shared" si="14"/>
        <v>2.0608776055096838</v>
      </c>
    </row>
    <row r="203" spans="1:7">
      <c r="A203" s="1">
        <v>94</v>
      </c>
      <c r="B203" s="1">
        <f t="shared" si="10"/>
        <v>9.5376204379999994</v>
      </c>
      <c r="C203" s="1">
        <v>0</v>
      </c>
      <c r="D203" s="9">
        <f t="shared" si="11"/>
        <v>23.170117424233023</v>
      </c>
      <c r="E203" s="9">
        <f t="shared" si="12"/>
        <v>12.13690963952301</v>
      </c>
      <c r="F203" s="9">
        <f t="shared" si="13"/>
        <v>2.1072998652242729</v>
      </c>
      <c r="G203" s="9">
        <f t="shared" si="14"/>
        <v>2.1072998652242729</v>
      </c>
    </row>
    <row r="204" spans="1:7">
      <c r="A204" s="1">
        <v>95</v>
      </c>
      <c r="B204" s="1">
        <f t="shared" si="10"/>
        <v>9.4883511780000003</v>
      </c>
      <c r="C204" s="1">
        <v>0</v>
      </c>
      <c r="D204" s="9">
        <f t="shared" si="11"/>
        <v>23.207325697484166</v>
      </c>
      <c r="E204" s="9">
        <f t="shared" si="12"/>
        <v>12.166869353584266</v>
      </c>
      <c r="F204" s="9">
        <f t="shared" si="13"/>
        <v>2.1535032822779288</v>
      </c>
      <c r="G204" s="9">
        <f t="shared" si="14"/>
        <v>2.1535032822779288</v>
      </c>
    </row>
    <row r="205" spans="1:7">
      <c r="A205" s="1">
        <v>96</v>
      </c>
      <c r="B205" s="1">
        <f t="shared" si="10"/>
        <v>9.4449617089999993</v>
      </c>
      <c r="C205" s="1">
        <v>0</v>
      </c>
      <c r="D205" s="9">
        <f t="shared" si="11"/>
        <v>23.240130702488155</v>
      </c>
      <c r="E205" s="9">
        <f t="shared" si="12"/>
        <v>12.193357578721415</v>
      </c>
      <c r="F205" s="9">
        <f t="shared" si="13"/>
        <v>2.1943032527031461</v>
      </c>
      <c r="G205" s="9">
        <f t="shared" si="14"/>
        <v>2.1943032527031461</v>
      </c>
    </row>
    <row r="206" spans="1:7">
      <c r="A206" s="1">
        <v>97</v>
      </c>
      <c r="B206" s="1">
        <f t="shared" ref="B206:B237" si="15">VLOOKUP(A206,psnr,3,0)</f>
        <v>9.3975335579999992</v>
      </c>
      <c r="C206" s="1">
        <v>0</v>
      </c>
      <c r="D206" s="9">
        <f t="shared" si="11"/>
        <v>23.276028826118665</v>
      </c>
      <c r="E206" s="9">
        <f t="shared" si="12"/>
        <v>12.222421859370446</v>
      </c>
      <c r="F206" s="9">
        <f t="shared" si="13"/>
        <v>2.2390122623797541</v>
      </c>
      <c r="G206" s="9">
        <f t="shared" si="14"/>
        <v>2.2390122623797541</v>
      </c>
    </row>
    <row r="207" spans="1:7">
      <c r="A207" s="1">
        <v>98</v>
      </c>
      <c r="B207" s="1">
        <f t="shared" si="15"/>
        <v>9.3517656890000005</v>
      </c>
      <c r="C207" s="1">
        <v>0</v>
      </c>
      <c r="D207" s="9">
        <f t="shared" si="11"/>
        <v>23.310709367087611</v>
      </c>
      <c r="E207" s="9">
        <f t="shared" si="12"/>
        <v>12.250577421930192</v>
      </c>
      <c r="F207" s="9">
        <f t="shared" si="13"/>
        <v>2.2822602569493449</v>
      </c>
      <c r="G207" s="9">
        <f t="shared" si="14"/>
        <v>2.2822602569493449</v>
      </c>
    </row>
    <row r="208" spans="1:7">
      <c r="A208" s="1">
        <v>99</v>
      </c>
      <c r="B208" s="1">
        <f t="shared" si="15"/>
        <v>9.3102335509999996</v>
      </c>
      <c r="C208" s="1">
        <v>0</v>
      </c>
      <c r="D208" s="9">
        <f t="shared" si="11"/>
        <v>23.34221335979765</v>
      </c>
      <c r="E208" s="9">
        <f t="shared" si="12"/>
        <v>12.276219026922629</v>
      </c>
      <c r="F208" s="9">
        <f t="shared" si="13"/>
        <v>2.3215893513099157</v>
      </c>
      <c r="G208" s="9">
        <f t="shared" si="14"/>
        <v>2.3215893513099157</v>
      </c>
    </row>
    <row r="209" spans="1:9">
      <c r="A209" s="1">
        <v>100</v>
      </c>
      <c r="B209" s="1">
        <f t="shared" si="15"/>
        <v>9.2599517989999995</v>
      </c>
      <c r="C209" s="1">
        <v>0</v>
      </c>
      <c r="D209" s="9">
        <f t="shared" si="11"/>
        <v>23.380396248410158</v>
      </c>
      <c r="E209" s="9">
        <f t="shared" si="12"/>
        <v>12.307378635847744</v>
      </c>
      <c r="F209" s="9">
        <f t="shared" si="13"/>
        <v>2.3693045595738171</v>
      </c>
      <c r="G209" s="9">
        <f t="shared" si="14"/>
        <v>2.3693045595738171</v>
      </c>
    </row>
    <row r="212" spans="1:9">
      <c r="A212" s="11" t="s">
        <v>4</v>
      </c>
      <c r="B212" s="11" t="s">
        <v>119</v>
      </c>
      <c r="C212" s="11" t="s">
        <v>120</v>
      </c>
      <c r="D212" s="11" t="s">
        <v>121</v>
      </c>
      <c r="F212" s="11" t="s">
        <v>128</v>
      </c>
      <c r="G212" s="11" t="s">
        <v>132</v>
      </c>
      <c r="H212" s="11" t="s">
        <v>133</v>
      </c>
      <c r="I212" s="11" t="s">
        <v>134</v>
      </c>
    </row>
    <row r="213" spans="1:9">
      <c r="A213" s="1">
        <v>1</v>
      </c>
      <c r="B213">
        <f>IF(D110=$G110,1,"")</f>
        <v>1</v>
      </c>
      <c r="C213" t="str">
        <f>IF(E110=$G110,1,"")</f>
        <v/>
      </c>
      <c r="D213" t="str">
        <f>IF(F110=$G110,1,"")</f>
        <v/>
      </c>
      <c r="F213" s="12" t="s">
        <v>129</v>
      </c>
      <c r="G213" s="2" t="s">
        <v>119</v>
      </c>
      <c r="H213" s="2">
        <f>AVERAGE(F110:F115)</f>
        <v>26.388544362404897</v>
      </c>
      <c r="I213" s="2">
        <f>AVERAGE(G110:G115)</f>
        <v>8.760773763384698</v>
      </c>
    </row>
    <row r="214" spans="1:9">
      <c r="A214" s="1">
        <v>2</v>
      </c>
      <c r="B214">
        <f t="shared" ref="B214:D229" si="16">IF(D111=$G111,1,"")</f>
        <v>1</v>
      </c>
      <c r="C214" t="str">
        <f t="shared" si="16"/>
        <v/>
      </c>
      <c r="D214" t="str">
        <f t="shared" si="16"/>
        <v/>
      </c>
      <c r="F214" s="12" t="s">
        <v>130</v>
      </c>
      <c r="G214" s="2" t="s">
        <v>120</v>
      </c>
      <c r="H214" s="2">
        <f>AVERAGE(F116:F136)</f>
        <v>11.300042853748083</v>
      </c>
      <c r="I214" s="2">
        <f>AVERAGE(G116:G136)</f>
        <v>2.5460772343801183</v>
      </c>
    </row>
    <row r="215" spans="1:9">
      <c r="A215" s="1">
        <v>3</v>
      </c>
      <c r="B215">
        <f t="shared" si="16"/>
        <v>1</v>
      </c>
      <c r="C215" t="str">
        <f t="shared" si="16"/>
        <v/>
      </c>
      <c r="D215" t="str">
        <f t="shared" si="16"/>
        <v/>
      </c>
      <c r="F215" s="12" t="s">
        <v>131</v>
      </c>
      <c r="G215" s="2" t="s">
        <v>121</v>
      </c>
      <c r="H215" s="2">
        <f>AVERAGE(F137:F209)</f>
        <v>1.7820572481416852</v>
      </c>
      <c r="I215" s="2">
        <f>AVERAGE(G137:G209)</f>
        <v>1.7820572481416852</v>
      </c>
    </row>
    <row r="216" spans="1:9">
      <c r="A216" s="1">
        <v>4</v>
      </c>
      <c r="B216">
        <f t="shared" si="16"/>
        <v>1</v>
      </c>
      <c r="C216" t="str">
        <f t="shared" si="16"/>
        <v/>
      </c>
      <c r="D216" t="str">
        <f t="shared" si="16"/>
        <v/>
      </c>
    </row>
    <row r="217" spans="1:9">
      <c r="A217" s="1">
        <v>5</v>
      </c>
      <c r="B217">
        <f t="shared" si="16"/>
        <v>1</v>
      </c>
      <c r="C217" t="str">
        <f t="shared" si="16"/>
        <v/>
      </c>
      <c r="D217" t="str">
        <f t="shared" si="16"/>
        <v/>
      </c>
    </row>
    <row r="218" spans="1:9">
      <c r="A218" s="1">
        <v>6</v>
      </c>
      <c r="B218">
        <f t="shared" si="16"/>
        <v>1</v>
      </c>
      <c r="C218" t="str">
        <f t="shared" si="16"/>
        <v/>
      </c>
      <c r="D218" t="str">
        <f t="shared" si="16"/>
        <v/>
      </c>
    </row>
    <row r="219" spans="1:9">
      <c r="A219" s="1">
        <v>7</v>
      </c>
      <c r="B219" t="str">
        <f t="shared" si="16"/>
        <v/>
      </c>
      <c r="C219">
        <f t="shared" si="16"/>
        <v>1</v>
      </c>
      <c r="D219" t="str">
        <f t="shared" si="16"/>
        <v/>
      </c>
    </row>
    <row r="220" spans="1:9">
      <c r="A220" s="1">
        <v>8</v>
      </c>
      <c r="B220" t="str">
        <f t="shared" si="16"/>
        <v/>
      </c>
      <c r="C220">
        <f t="shared" si="16"/>
        <v>1</v>
      </c>
      <c r="D220" t="str">
        <f t="shared" si="16"/>
        <v/>
      </c>
    </row>
    <row r="221" spans="1:9">
      <c r="A221" s="1">
        <v>9</v>
      </c>
      <c r="B221" t="str">
        <f t="shared" si="16"/>
        <v/>
      </c>
      <c r="C221">
        <f t="shared" si="16"/>
        <v>1</v>
      </c>
      <c r="D221" t="str">
        <f t="shared" si="16"/>
        <v/>
      </c>
    </row>
    <row r="222" spans="1:9">
      <c r="A222" s="1">
        <v>10</v>
      </c>
      <c r="B222" t="str">
        <f t="shared" si="16"/>
        <v/>
      </c>
      <c r="C222">
        <f t="shared" si="16"/>
        <v>1</v>
      </c>
      <c r="D222" t="str">
        <f t="shared" si="16"/>
        <v/>
      </c>
    </row>
    <row r="223" spans="1:9">
      <c r="A223" s="1">
        <v>11</v>
      </c>
      <c r="B223" t="str">
        <f t="shared" si="16"/>
        <v/>
      </c>
      <c r="C223">
        <f t="shared" si="16"/>
        <v>1</v>
      </c>
      <c r="D223" t="str">
        <f t="shared" si="16"/>
        <v/>
      </c>
    </row>
    <row r="224" spans="1:9">
      <c r="A224" s="1">
        <v>12</v>
      </c>
      <c r="B224" t="str">
        <f t="shared" si="16"/>
        <v/>
      </c>
      <c r="C224">
        <f t="shared" si="16"/>
        <v>1</v>
      </c>
      <c r="D224" t="str">
        <f t="shared" si="16"/>
        <v/>
      </c>
    </row>
    <row r="225" spans="1:4">
      <c r="A225" s="1">
        <v>13</v>
      </c>
      <c r="B225" t="str">
        <f t="shared" si="16"/>
        <v/>
      </c>
      <c r="C225">
        <f t="shared" si="16"/>
        <v>1</v>
      </c>
      <c r="D225" t="str">
        <f t="shared" si="16"/>
        <v/>
      </c>
    </row>
    <row r="226" spans="1:4">
      <c r="A226" s="1">
        <v>14</v>
      </c>
      <c r="B226" t="str">
        <f t="shared" si="16"/>
        <v/>
      </c>
      <c r="C226">
        <f t="shared" si="16"/>
        <v>1</v>
      </c>
      <c r="D226" t="str">
        <f t="shared" si="16"/>
        <v/>
      </c>
    </row>
    <row r="227" spans="1:4">
      <c r="A227" s="1">
        <v>15</v>
      </c>
      <c r="B227" t="str">
        <f t="shared" si="16"/>
        <v/>
      </c>
      <c r="C227">
        <f t="shared" si="16"/>
        <v>1</v>
      </c>
      <c r="D227" t="str">
        <f t="shared" si="16"/>
        <v/>
      </c>
    </row>
    <row r="228" spans="1:4">
      <c r="A228" s="1">
        <v>16</v>
      </c>
      <c r="B228" t="str">
        <f t="shared" si="16"/>
        <v/>
      </c>
      <c r="C228">
        <f t="shared" si="16"/>
        <v>1</v>
      </c>
      <c r="D228" t="str">
        <f t="shared" si="16"/>
        <v/>
      </c>
    </row>
    <row r="229" spans="1:4">
      <c r="A229" s="1">
        <v>17</v>
      </c>
      <c r="B229" t="str">
        <f t="shared" si="16"/>
        <v/>
      </c>
      <c r="C229">
        <f t="shared" si="16"/>
        <v>1</v>
      </c>
      <c r="D229" t="str">
        <f t="shared" si="16"/>
        <v/>
      </c>
    </row>
    <row r="230" spans="1:4">
      <c r="A230" s="1">
        <v>18</v>
      </c>
      <c r="B230" t="str">
        <f t="shared" ref="B230:D245" si="17">IF(D127=$G127,1,"")</f>
        <v/>
      </c>
      <c r="C230">
        <f t="shared" si="17"/>
        <v>1</v>
      </c>
      <c r="D230" t="str">
        <f t="shared" si="17"/>
        <v/>
      </c>
    </row>
    <row r="231" spans="1:4">
      <c r="A231" s="1">
        <v>19</v>
      </c>
      <c r="B231" t="str">
        <f t="shared" si="17"/>
        <v/>
      </c>
      <c r="C231">
        <f t="shared" si="17"/>
        <v>1</v>
      </c>
      <c r="D231" t="str">
        <f t="shared" si="17"/>
        <v/>
      </c>
    </row>
    <row r="232" spans="1:4">
      <c r="A232" s="1">
        <v>20</v>
      </c>
      <c r="B232" t="str">
        <f t="shared" si="17"/>
        <v/>
      </c>
      <c r="C232">
        <f t="shared" si="17"/>
        <v>1</v>
      </c>
      <c r="D232" t="str">
        <f t="shared" si="17"/>
        <v/>
      </c>
    </row>
    <row r="233" spans="1:4">
      <c r="A233" s="1">
        <v>21</v>
      </c>
      <c r="B233" t="str">
        <f t="shared" si="17"/>
        <v/>
      </c>
      <c r="C233">
        <f t="shared" si="17"/>
        <v>1</v>
      </c>
      <c r="D233" t="str">
        <f t="shared" si="17"/>
        <v/>
      </c>
    </row>
    <row r="234" spans="1:4">
      <c r="A234" s="1">
        <v>22</v>
      </c>
      <c r="B234" t="str">
        <f t="shared" si="17"/>
        <v/>
      </c>
      <c r="C234">
        <f t="shared" si="17"/>
        <v>1</v>
      </c>
      <c r="D234" t="str">
        <f t="shared" si="17"/>
        <v/>
      </c>
    </row>
    <row r="235" spans="1:4">
      <c r="A235" s="1">
        <v>23</v>
      </c>
      <c r="B235" t="str">
        <f t="shared" si="17"/>
        <v/>
      </c>
      <c r="C235">
        <f t="shared" si="17"/>
        <v>1</v>
      </c>
      <c r="D235" t="str">
        <f t="shared" si="17"/>
        <v/>
      </c>
    </row>
    <row r="236" spans="1:4">
      <c r="A236" s="1">
        <v>24</v>
      </c>
      <c r="B236" t="str">
        <f t="shared" si="17"/>
        <v/>
      </c>
      <c r="C236">
        <f t="shared" si="17"/>
        <v>1</v>
      </c>
      <c r="D236" t="str">
        <f t="shared" si="17"/>
        <v/>
      </c>
    </row>
    <row r="237" spans="1:4">
      <c r="A237" s="1">
        <v>25</v>
      </c>
      <c r="B237" t="str">
        <f t="shared" si="17"/>
        <v/>
      </c>
      <c r="C237">
        <f t="shared" si="17"/>
        <v>1</v>
      </c>
      <c r="D237" t="str">
        <f t="shared" si="17"/>
        <v/>
      </c>
    </row>
    <row r="238" spans="1:4">
      <c r="A238" s="1">
        <v>26</v>
      </c>
      <c r="B238" t="str">
        <f t="shared" si="17"/>
        <v/>
      </c>
      <c r="C238">
        <f t="shared" si="17"/>
        <v>1</v>
      </c>
      <c r="D238" t="str">
        <f t="shared" si="17"/>
        <v/>
      </c>
    </row>
    <row r="239" spans="1:4">
      <c r="A239" s="1">
        <v>27</v>
      </c>
      <c r="B239" t="str">
        <f t="shared" si="17"/>
        <v/>
      </c>
      <c r="C239">
        <f t="shared" si="17"/>
        <v>1</v>
      </c>
      <c r="D239" t="str">
        <f t="shared" si="17"/>
        <v/>
      </c>
    </row>
    <row r="240" spans="1:4">
      <c r="A240" s="1">
        <v>28</v>
      </c>
      <c r="B240" t="str">
        <f t="shared" si="17"/>
        <v/>
      </c>
      <c r="C240" t="str">
        <f t="shared" si="17"/>
        <v/>
      </c>
      <c r="D240">
        <f t="shared" si="17"/>
        <v>1</v>
      </c>
    </row>
    <row r="241" spans="1:4">
      <c r="A241" s="1">
        <v>29</v>
      </c>
      <c r="B241" t="str">
        <f t="shared" si="17"/>
        <v/>
      </c>
      <c r="C241" t="str">
        <f t="shared" si="17"/>
        <v/>
      </c>
      <c r="D241">
        <f t="shared" si="17"/>
        <v>1</v>
      </c>
    </row>
    <row r="242" spans="1:4">
      <c r="A242" s="1">
        <v>30</v>
      </c>
      <c r="B242" t="str">
        <f t="shared" si="17"/>
        <v/>
      </c>
      <c r="C242" t="str">
        <f t="shared" si="17"/>
        <v/>
      </c>
      <c r="D242">
        <f t="shared" si="17"/>
        <v>1</v>
      </c>
    </row>
    <row r="243" spans="1:4">
      <c r="A243" s="1">
        <v>31</v>
      </c>
      <c r="B243" t="str">
        <f t="shared" si="17"/>
        <v/>
      </c>
      <c r="C243" t="str">
        <f t="shared" si="17"/>
        <v/>
      </c>
      <c r="D243">
        <f t="shared" si="17"/>
        <v>1</v>
      </c>
    </row>
    <row r="244" spans="1:4">
      <c r="A244" s="1">
        <v>32</v>
      </c>
      <c r="B244" t="str">
        <f t="shared" si="17"/>
        <v/>
      </c>
      <c r="C244" t="str">
        <f t="shared" si="17"/>
        <v/>
      </c>
      <c r="D244">
        <f t="shared" si="17"/>
        <v>1</v>
      </c>
    </row>
    <row r="245" spans="1:4">
      <c r="A245" s="1">
        <v>33</v>
      </c>
      <c r="B245" t="str">
        <f t="shared" si="17"/>
        <v/>
      </c>
      <c r="C245" t="str">
        <f t="shared" si="17"/>
        <v/>
      </c>
      <c r="D245">
        <f t="shared" si="17"/>
        <v>1</v>
      </c>
    </row>
    <row r="246" spans="1:4">
      <c r="A246" s="1">
        <v>34</v>
      </c>
      <c r="B246" t="str">
        <f t="shared" ref="B246:D261" si="18">IF(D143=$G143,1,"")</f>
        <v/>
      </c>
      <c r="C246" t="str">
        <f t="shared" si="18"/>
        <v/>
      </c>
      <c r="D246">
        <f t="shared" si="18"/>
        <v>1</v>
      </c>
    </row>
    <row r="247" spans="1:4">
      <c r="A247" s="1">
        <v>35</v>
      </c>
      <c r="B247" t="str">
        <f t="shared" si="18"/>
        <v/>
      </c>
      <c r="C247" t="str">
        <f t="shared" si="18"/>
        <v/>
      </c>
      <c r="D247">
        <f t="shared" si="18"/>
        <v>1</v>
      </c>
    </row>
    <row r="248" spans="1:4">
      <c r="A248" s="1">
        <v>36</v>
      </c>
      <c r="B248" t="str">
        <f t="shared" si="18"/>
        <v/>
      </c>
      <c r="C248" t="str">
        <f t="shared" si="18"/>
        <v/>
      </c>
      <c r="D248">
        <f t="shared" si="18"/>
        <v>1</v>
      </c>
    </row>
    <row r="249" spans="1:4">
      <c r="A249" s="1">
        <v>37</v>
      </c>
      <c r="B249" t="str">
        <f t="shared" si="18"/>
        <v/>
      </c>
      <c r="C249" t="str">
        <f t="shared" si="18"/>
        <v/>
      </c>
      <c r="D249">
        <f t="shared" si="18"/>
        <v>1</v>
      </c>
    </row>
    <row r="250" spans="1:4">
      <c r="A250" s="1">
        <v>38</v>
      </c>
      <c r="B250" t="str">
        <f t="shared" si="18"/>
        <v/>
      </c>
      <c r="C250" t="str">
        <f t="shared" si="18"/>
        <v/>
      </c>
      <c r="D250">
        <f t="shared" si="18"/>
        <v>1</v>
      </c>
    </row>
    <row r="251" spans="1:4">
      <c r="A251" s="1">
        <v>39</v>
      </c>
      <c r="B251" t="str">
        <f t="shared" si="18"/>
        <v/>
      </c>
      <c r="C251" t="str">
        <f t="shared" si="18"/>
        <v/>
      </c>
      <c r="D251">
        <f t="shared" si="18"/>
        <v>1</v>
      </c>
    </row>
    <row r="252" spans="1:4">
      <c r="A252" s="1">
        <v>40</v>
      </c>
      <c r="B252" t="str">
        <f t="shared" si="18"/>
        <v/>
      </c>
      <c r="C252" t="str">
        <f t="shared" si="18"/>
        <v/>
      </c>
      <c r="D252">
        <f t="shared" si="18"/>
        <v>1</v>
      </c>
    </row>
    <row r="253" spans="1:4">
      <c r="A253" s="1">
        <v>41</v>
      </c>
      <c r="B253" t="str">
        <f t="shared" si="18"/>
        <v/>
      </c>
      <c r="C253" t="str">
        <f t="shared" si="18"/>
        <v/>
      </c>
      <c r="D253">
        <f t="shared" si="18"/>
        <v>1</v>
      </c>
    </row>
    <row r="254" spans="1:4">
      <c r="A254" s="1">
        <v>42</v>
      </c>
      <c r="B254" t="str">
        <f t="shared" si="18"/>
        <v/>
      </c>
      <c r="C254" t="str">
        <f t="shared" si="18"/>
        <v/>
      </c>
      <c r="D254">
        <f t="shared" si="18"/>
        <v>1</v>
      </c>
    </row>
    <row r="255" spans="1:4">
      <c r="A255" s="1">
        <v>43</v>
      </c>
      <c r="B255" t="str">
        <f t="shared" si="18"/>
        <v/>
      </c>
      <c r="C255" t="str">
        <f t="shared" si="18"/>
        <v/>
      </c>
      <c r="D255">
        <f t="shared" si="18"/>
        <v>1</v>
      </c>
    </row>
    <row r="256" spans="1:4">
      <c r="A256" s="1">
        <v>44</v>
      </c>
      <c r="B256" t="str">
        <f t="shared" si="18"/>
        <v/>
      </c>
      <c r="C256" t="str">
        <f t="shared" si="18"/>
        <v/>
      </c>
      <c r="D256">
        <f t="shared" si="18"/>
        <v>1</v>
      </c>
    </row>
    <row r="257" spans="1:4">
      <c r="A257" s="1">
        <v>45</v>
      </c>
      <c r="B257" t="str">
        <f t="shared" si="18"/>
        <v/>
      </c>
      <c r="C257" t="str">
        <f t="shared" si="18"/>
        <v/>
      </c>
      <c r="D257">
        <f t="shared" si="18"/>
        <v>1</v>
      </c>
    </row>
    <row r="258" spans="1:4">
      <c r="A258" s="1">
        <v>46</v>
      </c>
      <c r="B258" t="str">
        <f t="shared" si="18"/>
        <v/>
      </c>
      <c r="C258" t="str">
        <f t="shared" si="18"/>
        <v/>
      </c>
      <c r="D258">
        <f t="shared" si="18"/>
        <v>1</v>
      </c>
    </row>
    <row r="259" spans="1:4">
      <c r="A259" s="1">
        <v>47</v>
      </c>
      <c r="B259" t="str">
        <f t="shared" si="18"/>
        <v/>
      </c>
      <c r="C259" t="str">
        <f t="shared" si="18"/>
        <v/>
      </c>
      <c r="D259">
        <f t="shared" si="18"/>
        <v>1</v>
      </c>
    </row>
    <row r="260" spans="1:4">
      <c r="A260" s="1">
        <v>48</v>
      </c>
      <c r="B260" t="str">
        <f t="shared" si="18"/>
        <v/>
      </c>
      <c r="C260" t="str">
        <f t="shared" si="18"/>
        <v/>
      </c>
      <c r="D260">
        <f t="shared" si="18"/>
        <v>1</v>
      </c>
    </row>
    <row r="261" spans="1:4">
      <c r="A261" s="1">
        <v>49</v>
      </c>
      <c r="B261" t="str">
        <f t="shared" si="18"/>
        <v/>
      </c>
      <c r="C261" t="str">
        <f t="shared" si="18"/>
        <v/>
      </c>
      <c r="D261">
        <f t="shared" si="18"/>
        <v>1</v>
      </c>
    </row>
    <row r="262" spans="1:4">
      <c r="A262" s="1">
        <v>50</v>
      </c>
      <c r="B262" t="str">
        <f t="shared" ref="B262:D277" si="19">IF(D159=$G159,1,"")</f>
        <v/>
      </c>
      <c r="C262" t="str">
        <f t="shared" si="19"/>
        <v/>
      </c>
      <c r="D262">
        <f t="shared" si="19"/>
        <v>1</v>
      </c>
    </row>
    <row r="263" spans="1:4">
      <c r="A263" s="1">
        <v>51</v>
      </c>
      <c r="B263" t="str">
        <f t="shared" si="19"/>
        <v/>
      </c>
      <c r="C263" t="str">
        <f t="shared" si="19"/>
        <v/>
      </c>
      <c r="D263">
        <f t="shared" si="19"/>
        <v>1</v>
      </c>
    </row>
    <row r="264" spans="1:4">
      <c r="A264" s="1">
        <v>52</v>
      </c>
      <c r="B264" t="str">
        <f t="shared" si="19"/>
        <v/>
      </c>
      <c r="C264" t="str">
        <f t="shared" si="19"/>
        <v/>
      </c>
      <c r="D264">
        <f t="shared" si="19"/>
        <v>1</v>
      </c>
    </row>
    <row r="265" spans="1:4">
      <c r="A265" s="1">
        <v>53</v>
      </c>
      <c r="B265" t="str">
        <f t="shared" si="19"/>
        <v/>
      </c>
      <c r="C265" t="str">
        <f t="shared" si="19"/>
        <v/>
      </c>
      <c r="D265">
        <f t="shared" si="19"/>
        <v>1</v>
      </c>
    </row>
    <row r="266" spans="1:4">
      <c r="A266" s="1">
        <v>54</v>
      </c>
      <c r="B266" t="str">
        <f t="shared" si="19"/>
        <v/>
      </c>
      <c r="C266" t="str">
        <f t="shared" si="19"/>
        <v/>
      </c>
      <c r="D266">
        <f t="shared" si="19"/>
        <v>1</v>
      </c>
    </row>
    <row r="267" spans="1:4">
      <c r="A267" s="1">
        <v>55</v>
      </c>
      <c r="B267" t="str">
        <f t="shared" si="19"/>
        <v/>
      </c>
      <c r="C267" t="str">
        <f t="shared" si="19"/>
        <v/>
      </c>
      <c r="D267">
        <f t="shared" si="19"/>
        <v>1</v>
      </c>
    </row>
    <row r="268" spans="1:4">
      <c r="A268" s="1">
        <v>56</v>
      </c>
      <c r="B268" t="str">
        <f t="shared" si="19"/>
        <v/>
      </c>
      <c r="C268" t="str">
        <f t="shared" si="19"/>
        <v/>
      </c>
      <c r="D268">
        <f t="shared" si="19"/>
        <v>1</v>
      </c>
    </row>
    <row r="269" spans="1:4">
      <c r="A269" s="1">
        <v>57</v>
      </c>
      <c r="B269" t="str">
        <f t="shared" si="19"/>
        <v/>
      </c>
      <c r="C269" t="str">
        <f t="shared" si="19"/>
        <v/>
      </c>
      <c r="D269">
        <f t="shared" si="19"/>
        <v>1</v>
      </c>
    </row>
    <row r="270" spans="1:4">
      <c r="A270" s="1">
        <v>58</v>
      </c>
      <c r="B270" t="str">
        <f t="shared" si="19"/>
        <v/>
      </c>
      <c r="C270" t="str">
        <f t="shared" si="19"/>
        <v/>
      </c>
      <c r="D270">
        <f t="shared" si="19"/>
        <v>1</v>
      </c>
    </row>
    <row r="271" spans="1:4">
      <c r="A271" s="1">
        <v>59</v>
      </c>
      <c r="B271" t="str">
        <f t="shared" si="19"/>
        <v/>
      </c>
      <c r="C271" t="str">
        <f t="shared" si="19"/>
        <v/>
      </c>
      <c r="D271">
        <f t="shared" si="19"/>
        <v>1</v>
      </c>
    </row>
    <row r="272" spans="1:4">
      <c r="A272" s="1">
        <v>60</v>
      </c>
      <c r="B272" t="str">
        <f t="shared" si="19"/>
        <v/>
      </c>
      <c r="C272" t="str">
        <f t="shared" si="19"/>
        <v/>
      </c>
      <c r="D272">
        <f t="shared" si="19"/>
        <v>1</v>
      </c>
    </row>
    <row r="273" spans="1:4">
      <c r="A273" s="1">
        <v>61</v>
      </c>
      <c r="B273" t="str">
        <f t="shared" si="19"/>
        <v/>
      </c>
      <c r="C273" t="str">
        <f t="shared" si="19"/>
        <v/>
      </c>
      <c r="D273">
        <f t="shared" si="19"/>
        <v>1</v>
      </c>
    </row>
    <row r="274" spans="1:4">
      <c r="A274" s="1">
        <v>62</v>
      </c>
      <c r="B274" t="str">
        <f t="shared" si="19"/>
        <v/>
      </c>
      <c r="C274" t="str">
        <f t="shared" si="19"/>
        <v/>
      </c>
      <c r="D274">
        <f t="shared" si="19"/>
        <v>1</v>
      </c>
    </row>
    <row r="275" spans="1:4">
      <c r="A275" s="1">
        <v>63</v>
      </c>
      <c r="B275" t="str">
        <f t="shared" si="19"/>
        <v/>
      </c>
      <c r="C275" t="str">
        <f t="shared" si="19"/>
        <v/>
      </c>
      <c r="D275">
        <f t="shared" si="19"/>
        <v>1</v>
      </c>
    </row>
    <row r="276" spans="1:4">
      <c r="A276" s="1">
        <v>64</v>
      </c>
      <c r="B276" t="str">
        <f t="shared" si="19"/>
        <v/>
      </c>
      <c r="C276" t="str">
        <f t="shared" si="19"/>
        <v/>
      </c>
      <c r="D276">
        <f t="shared" si="19"/>
        <v>1</v>
      </c>
    </row>
    <row r="277" spans="1:4">
      <c r="A277" s="1">
        <v>65</v>
      </c>
      <c r="B277" t="str">
        <f t="shared" si="19"/>
        <v/>
      </c>
      <c r="C277" t="str">
        <f t="shared" si="19"/>
        <v/>
      </c>
      <c r="D277">
        <f t="shared" si="19"/>
        <v>1</v>
      </c>
    </row>
    <row r="278" spans="1:4">
      <c r="A278" s="1">
        <v>66</v>
      </c>
      <c r="B278" t="str">
        <f t="shared" ref="B278:D293" si="20">IF(D175=$G175,1,"")</f>
        <v/>
      </c>
      <c r="C278" t="str">
        <f t="shared" si="20"/>
        <v/>
      </c>
      <c r="D278">
        <f t="shared" si="20"/>
        <v>1</v>
      </c>
    </row>
    <row r="279" spans="1:4">
      <c r="A279" s="1">
        <v>67</v>
      </c>
      <c r="B279" t="str">
        <f t="shared" si="20"/>
        <v/>
      </c>
      <c r="C279" t="str">
        <f t="shared" si="20"/>
        <v/>
      </c>
      <c r="D279">
        <f t="shared" si="20"/>
        <v>1</v>
      </c>
    </row>
    <row r="280" spans="1:4">
      <c r="A280" s="1">
        <v>68</v>
      </c>
      <c r="B280" t="str">
        <f t="shared" si="20"/>
        <v/>
      </c>
      <c r="C280" t="str">
        <f t="shared" si="20"/>
        <v/>
      </c>
      <c r="D280">
        <f t="shared" si="20"/>
        <v>1</v>
      </c>
    </row>
    <row r="281" spans="1:4">
      <c r="A281" s="1">
        <v>69</v>
      </c>
      <c r="B281" t="str">
        <f t="shared" si="20"/>
        <v/>
      </c>
      <c r="C281" t="str">
        <f t="shared" si="20"/>
        <v/>
      </c>
      <c r="D281">
        <f t="shared" si="20"/>
        <v>1</v>
      </c>
    </row>
    <row r="282" spans="1:4">
      <c r="A282" s="1">
        <v>70</v>
      </c>
      <c r="B282" t="str">
        <f t="shared" si="20"/>
        <v/>
      </c>
      <c r="C282" t="str">
        <f t="shared" si="20"/>
        <v/>
      </c>
      <c r="D282">
        <f t="shared" si="20"/>
        <v>1</v>
      </c>
    </row>
    <row r="283" spans="1:4">
      <c r="A283" s="1">
        <v>71</v>
      </c>
      <c r="B283" t="str">
        <f t="shared" si="20"/>
        <v/>
      </c>
      <c r="C283" t="str">
        <f t="shared" si="20"/>
        <v/>
      </c>
      <c r="D283">
        <f t="shared" si="20"/>
        <v>1</v>
      </c>
    </row>
    <row r="284" spans="1:4">
      <c r="A284" s="1">
        <v>72</v>
      </c>
      <c r="B284" t="str">
        <f t="shared" si="20"/>
        <v/>
      </c>
      <c r="C284" t="str">
        <f t="shared" si="20"/>
        <v/>
      </c>
      <c r="D284">
        <f t="shared" si="20"/>
        <v>1</v>
      </c>
    </row>
    <row r="285" spans="1:4">
      <c r="A285" s="1">
        <v>73</v>
      </c>
      <c r="B285" t="str">
        <f t="shared" si="20"/>
        <v/>
      </c>
      <c r="C285" t="str">
        <f t="shared" si="20"/>
        <v/>
      </c>
      <c r="D285">
        <f t="shared" si="20"/>
        <v>1</v>
      </c>
    </row>
    <row r="286" spans="1:4">
      <c r="A286" s="1">
        <v>74</v>
      </c>
      <c r="B286" t="str">
        <f t="shared" si="20"/>
        <v/>
      </c>
      <c r="C286" t="str">
        <f t="shared" si="20"/>
        <v/>
      </c>
      <c r="D286">
        <f t="shared" si="20"/>
        <v>1</v>
      </c>
    </row>
    <row r="287" spans="1:4">
      <c r="A287" s="1">
        <v>75</v>
      </c>
      <c r="B287" t="str">
        <f t="shared" si="20"/>
        <v/>
      </c>
      <c r="C287" t="str">
        <f t="shared" si="20"/>
        <v/>
      </c>
      <c r="D287">
        <f t="shared" si="20"/>
        <v>1</v>
      </c>
    </row>
    <row r="288" spans="1:4">
      <c r="A288" s="1">
        <v>76</v>
      </c>
      <c r="B288" t="str">
        <f t="shared" si="20"/>
        <v/>
      </c>
      <c r="C288" t="str">
        <f t="shared" si="20"/>
        <v/>
      </c>
      <c r="D288">
        <f t="shared" si="20"/>
        <v>1</v>
      </c>
    </row>
    <row r="289" spans="1:4">
      <c r="A289" s="1">
        <v>77</v>
      </c>
      <c r="B289" t="str">
        <f t="shared" si="20"/>
        <v/>
      </c>
      <c r="C289" t="str">
        <f t="shared" si="20"/>
        <v/>
      </c>
      <c r="D289">
        <f t="shared" si="20"/>
        <v>1</v>
      </c>
    </row>
    <row r="290" spans="1:4">
      <c r="A290" s="1">
        <v>78</v>
      </c>
      <c r="B290" t="str">
        <f t="shared" si="20"/>
        <v/>
      </c>
      <c r="C290" t="str">
        <f t="shared" si="20"/>
        <v/>
      </c>
      <c r="D290">
        <f t="shared" si="20"/>
        <v>1</v>
      </c>
    </row>
    <row r="291" spans="1:4">
      <c r="A291" s="1">
        <v>79</v>
      </c>
      <c r="B291" t="str">
        <f t="shared" si="20"/>
        <v/>
      </c>
      <c r="C291" t="str">
        <f t="shared" si="20"/>
        <v/>
      </c>
      <c r="D291">
        <f t="shared" si="20"/>
        <v>1</v>
      </c>
    </row>
    <row r="292" spans="1:4">
      <c r="A292" s="1">
        <v>80</v>
      </c>
      <c r="B292" t="str">
        <f t="shared" si="20"/>
        <v/>
      </c>
      <c r="C292" t="str">
        <f t="shared" si="20"/>
        <v/>
      </c>
      <c r="D292">
        <f t="shared" si="20"/>
        <v>1</v>
      </c>
    </row>
    <row r="293" spans="1:4">
      <c r="A293" s="1">
        <v>81</v>
      </c>
      <c r="B293" t="str">
        <f t="shared" si="20"/>
        <v/>
      </c>
      <c r="C293" t="str">
        <f t="shared" si="20"/>
        <v/>
      </c>
      <c r="D293">
        <f t="shared" si="20"/>
        <v>1</v>
      </c>
    </row>
    <row r="294" spans="1:4">
      <c r="A294" s="1">
        <v>82</v>
      </c>
      <c r="B294" t="str">
        <f t="shared" ref="B294:D309" si="21">IF(D191=$G191,1,"")</f>
        <v/>
      </c>
      <c r="C294" t="str">
        <f t="shared" si="21"/>
        <v/>
      </c>
      <c r="D294">
        <f t="shared" si="21"/>
        <v>1</v>
      </c>
    </row>
    <row r="295" spans="1:4">
      <c r="A295" s="1">
        <v>83</v>
      </c>
      <c r="B295" t="str">
        <f t="shared" si="21"/>
        <v/>
      </c>
      <c r="C295" t="str">
        <f t="shared" si="21"/>
        <v/>
      </c>
      <c r="D295">
        <f t="shared" si="21"/>
        <v>1</v>
      </c>
    </row>
    <row r="296" spans="1:4">
      <c r="A296" s="1">
        <v>84</v>
      </c>
      <c r="B296" t="str">
        <f t="shared" si="21"/>
        <v/>
      </c>
      <c r="C296" t="str">
        <f t="shared" si="21"/>
        <v/>
      </c>
      <c r="D296">
        <f t="shared" si="21"/>
        <v>1</v>
      </c>
    </row>
    <row r="297" spans="1:4">
      <c r="A297" s="1">
        <v>85</v>
      </c>
      <c r="B297" t="str">
        <f t="shared" si="21"/>
        <v/>
      </c>
      <c r="C297" t="str">
        <f t="shared" si="21"/>
        <v/>
      </c>
      <c r="D297">
        <f t="shared" si="21"/>
        <v>1</v>
      </c>
    </row>
    <row r="298" spans="1:4">
      <c r="A298" s="1">
        <v>86</v>
      </c>
      <c r="B298" t="str">
        <f t="shared" si="21"/>
        <v/>
      </c>
      <c r="C298" t="str">
        <f t="shared" si="21"/>
        <v/>
      </c>
      <c r="D298">
        <f t="shared" si="21"/>
        <v>1</v>
      </c>
    </row>
    <row r="299" spans="1:4">
      <c r="A299" s="1">
        <v>87</v>
      </c>
      <c r="B299" t="str">
        <f t="shared" si="21"/>
        <v/>
      </c>
      <c r="C299" t="str">
        <f t="shared" si="21"/>
        <v/>
      </c>
      <c r="D299">
        <f t="shared" si="21"/>
        <v>1</v>
      </c>
    </row>
    <row r="300" spans="1:4">
      <c r="A300" s="1">
        <v>88</v>
      </c>
      <c r="B300" t="str">
        <f t="shared" si="21"/>
        <v/>
      </c>
      <c r="C300" t="str">
        <f t="shared" si="21"/>
        <v/>
      </c>
      <c r="D300">
        <f t="shared" si="21"/>
        <v>1</v>
      </c>
    </row>
    <row r="301" spans="1:4">
      <c r="A301" s="1">
        <v>89</v>
      </c>
      <c r="B301" t="str">
        <f t="shared" si="21"/>
        <v/>
      </c>
      <c r="C301" t="str">
        <f t="shared" si="21"/>
        <v/>
      </c>
      <c r="D301">
        <f t="shared" si="21"/>
        <v>1</v>
      </c>
    </row>
    <row r="302" spans="1:4">
      <c r="A302" s="1">
        <v>90</v>
      </c>
      <c r="B302" t="str">
        <f t="shared" si="21"/>
        <v/>
      </c>
      <c r="C302" t="str">
        <f t="shared" si="21"/>
        <v/>
      </c>
      <c r="D302">
        <f t="shared" si="21"/>
        <v>1</v>
      </c>
    </row>
    <row r="303" spans="1:4">
      <c r="A303" s="1">
        <v>91</v>
      </c>
      <c r="B303" t="str">
        <f t="shared" si="21"/>
        <v/>
      </c>
      <c r="C303" t="str">
        <f t="shared" si="21"/>
        <v/>
      </c>
      <c r="D303">
        <f t="shared" si="21"/>
        <v>1</v>
      </c>
    </row>
    <row r="304" spans="1:4">
      <c r="A304" s="1">
        <v>92</v>
      </c>
      <c r="B304" t="str">
        <f t="shared" si="21"/>
        <v/>
      </c>
      <c r="C304" t="str">
        <f t="shared" si="21"/>
        <v/>
      </c>
      <c r="D304">
        <f t="shared" si="21"/>
        <v>1</v>
      </c>
    </row>
    <row r="305" spans="1:4">
      <c r="A305" s="1">
        <v>93</v>
      </c>
      <c r="B305" t="str">
        <f t="shared" si="21"/>
        <v/>
      </c>
      <c r="C305" t="str">
        <f t="shared" si="21"/>
        <v/>
      </c>
      <c r="D305">
        <f t="shared" si="21"/>
        <v>1</v>
      </c>
    </row>
    <row r="306" spans="1:4">
      <c r="A306" s="1">
        <v>94</v>
      </c>
      <c r="B306" t="str">
        <f t="shared" si="21"/>
        <v/>
      </c>
      <c r="C306" t="str">
        <f t="shared" si="21"/>
        <v/>
      </c>
      <c r="D306">
        <f t="shared" si="21"/>
        <v>1</v>
      </c>
    </row>
    <row r="307" spans="1:4">
      <c r="A307" s="1">
        <v>95</v>
      </c>
      <c r="B307" t="str">
        <f t="shared" si="21"/>
        <v/>
      </c>
      <c r="C307" t="str">
        <f t="shared" si="21"/>
        <v/>
      </c>
      <c r="D307">
        <f t="shared" si="21"/>
        <v>1</v>
      </c>
    </row>
    <row r="308" spans="1:4">
      <c r="A308" s="1">
        <v>96</v>
      </c>
      <c r="B308" t="str">
        <f t="shared" si="21"/>
        <v/>
      </c>
      <c r="C308" t="str">
        <f t="shared" si="21"/>
        <v/>
      </c>
      <c r="D308">
        <f t="shared" si="21"/>
        <v>1</v>
      </c>
    </row>
    <row r="309" spans="1:4">
      <c r="A309" s="1">
        <v>97</v>
      </c>
      <c r="B309" t="str">
        <f t="shared" si="21"/>
        <v/>
      </c>
      <c r="C309" t="str">
        <f t="shared" si="21"/>
        <v/>
      </c>
      <c r="D309">
        <f t="shared" si="21"/>
        <v>1</v>
      </c>
    </row>
    <row r="310" spans="1:4">
      <c r="A310" s="1">
        <v>98</v>
      </c>
      <c r="B310" t="str">
        <f t="shared" ref="B310:D312" si="22">IF(D207=$G207,1,"")</f>
        <v/>
      </c>
      <c r="C310" t="str">
        <f t="shared" si="22"/>
        <v/>
      </c>
      <c r="D310">
        <f t="shared" si="22"/>
        <v>1</v>
      </c>
    </row>
    <row r="311" spans="1:4">
      <c r="A311" s="1">
        <v>99</v>
      </c>
      <c r="B311" t="str">
        <f t="shared" si="22"/>
        <v/>
      </c>
      <c r="C311" t="str">
        <f t="shared" si="22"/>
        <v/>
      </c>
      <c r="D311">
        <f t="shared" si="22"/>
        <v>1</v>
      </c>
    </row>
    <row r="312" spans="1:4">
      <c r="A312" s="1">
        <v>100</v>
      </c>
      <c r="B312" t="str">
        <f t="shared" si="22"/>
        <v/>
      </c>
      <c r="C312" t="str">
        <f t="shared" si="22"/>
        <v/>
      </c>
      <c r="D312">
        <f t="shared" si="22"/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12"/>
  <sheetViews>
    <sheetView topLeftCell="A93" workbookViewId="0">
      <selection activeCell="D115" sqref="D115"/>
    </sheetView>
  </sheetViews>
  <sheetFormatPr defaultRowHeight="15"/>
  <cols>
    <col min="1" max="1" width="7.85546875" customWidth="1"/>
    <col min="2" max="2" width="12" bestFit="1" customWidth="1"/>
    <col min="3" max="3" width="23.5703125" bestFit="1" customWidth="1"/>
    <col min="7" max="7" width="15.5703125" bestFit="1" customWidth="1"/>
  </cols>
  <sheetData>
    <row r="1" spans="1:3">
      <c r="A1" s="1" t="s">
        <v>112</v>
      </c>
      <c r="B1" s="1" t="s">
        <v>9</v>
      </c>
      <c r="C1" s="1" t="s">
        <v>113</v>
      </c>
    </row>
    <row r="2" spans="1:3">
      <c r="A2" s="1">
        <v>1</v>
      </c>
      <c r="B2" s="1">
        <f t="shared" ref="B2:B33" si="0">VLOOKUP(A2,psnr,3,0)</f>
        <v>62.348460119999999</v>
      </c>
      <c r="C2" s="1">
        <v>18</v>
      </c>
    </row>
    <row r="3" spans="1:3">
      <c r="A3" s="1">
        <v>2</v>
      </c>
      <c r="B3" s="1">
        <f t="shared" si="0"/>
        <v>29.2121529</v>
      </c>
      <c r="C3" s="1">
        <v>18</v>
      </c>
    </row>
    <row r="4" spans="1:3">
      <c r="A4" s="1">
        <v>3</v>
      </c>
      <c r="B4" s="1">
        <f t="shared" si="0"/>
        <v>26.18128175</v>
      </c>
      <c r="C4" s="1">
        <v>17</v>
      </c>
    </row>
    <row r="5" spans="1:3">
      <c r="A5" s="1">
        <v>4</v>
      </c>
      <c r="B5" s="1">
        <f t="shared" si="0"/>
        <v>24.603552440000001</v>
      </c>
      <c r="C5" s="1">
        <v>17</v>
      </c>
    </row>
    <row r="6" spans="1:3">
      <c r="A6" s="1">
        <v>5</v>
      </c>
      <c r="B6" s="1">
        <f t="shared" si="0"/>
        <v>23.167011330000001</v>
      </c>
      <c r="C6" s="1">
        <v>16</v>
      </c>
    </row>
    <row r="7" spans="1:3">
      <c r="A7" s="1">
        <v>6</v>
      </c>
      <c r="B7" s="1">
        <f t="shared" si="0"/>
        <v>22.397357159999999</v>
      </c>
      <c r="C7" s="1">
        <v>15</v>
      </c>
    </row>
    <row r="8" spans="1:3">
      <c r="A8" s="1">
        <v>7</v>
      </c>
      <c r="B8" s="1">
        <f t="shared" si="0"/>
        <v>21.484552170000001</v>
      </c>
      <c r="C8" s="1">
        <v>13</v>
      </c>
    </row>
    <row r="9" spans="1:3">
      <c r="A9" s="1">
        <v>8</v>
      </c>
      <c r="B9" s="1">
        <f t="shared" si="0"/>
        <v>20.878592749999999</v>
      </c>
      <c r="C9" s="1">
        <v>13</v>
      </c>
    </row>
    <row r="10" spans="1:3">
      <c r="A10" s="1">
        <v>9</v>
      </c>
      <c r="B10" s="1">
        <f t="shared" si="0"/>
        <v>20.214552640000001</v>
      </c>
      <c r="C10" s="1">
        <v>13</v>
      </c>
    </row>
    <row r="11" spans="1:3">
      <c r="A11" s="1">
        <v>10</v>
      </c>
      <c r="B11" s="1">
        <f t="shared" si="0"/>
        <v>19.764172949999999</v>
      </c>
      <c r="C11" s="1">
        <v>12</v>
      </c>
    </row>
    <row r="12" spans="1:3">
      <c r="A12" s="1">
        <v>11</v>
      </c>
      <c r="B12" s="1">
        <f t="shared" si="0"/>
        <v>19.233073619999999</v>
      </c>
      <c r="C12" s="1">
        <v>12</v>
      </c>
    </row>
    <row r="13" spans="1:3">
      <c r="A13" s="1">
        <v>12</v>
      </c>
      <c r="B13" s="1">
        <f t="shared" si="0"/>
        <v>18.879759100000001</v>
      </c>
      <c r="C13" s="1">
        <v>12</v>
      </c>
    </row>
    <row r="14" spans="1:3">
      <c r="A14" s="1">
        <v>13</v>
      </c>
      <c r="B14" s="1">
        <f t="shared" si="0"/>
        <v>18.480923799999999</v>
      </c>
      <c r="C14" s="1">
        <v>12</v>
      </c>
    </row>
    <row r="15" spans="1:3">
      <c r="A15" s="1">
        <v>14</v>
      </c>
      <c r="B15" s="1">
        <f t="shared" si="0"/>
        <v>18.238798259999999</v>
      </c>
      <c r="C15" s="1">
        <v>12</v>
      </c>
    </row>
    <row r="16" spans="1:3">
      <c r="A16" s="1">
        <v>15</v>
      </c>
      <c r="B16" s="1">
        <f t="shared" si="0"/>
        <v>17.83231962</v>
      </c>
      <c r="C16" s="1">
        <v>11</v>
      </c>
    </row>
    <row r="17" spans="1:3">
      <c r="A17" s="1">
        <v>16</v>
      </c>
      <c r="B17" s="1">
        <f t="shared" si="0"/>
        <v>17.566430919999998</v>
      </c>
      <c r="C17" s="1">
        <v>11</v>
      </c>
    </row>
    <row r="18" spans="1:3">
      <c r="A18" s="1">
        <v>17</v>
      </c>
      <c r="B18" s="1">
        <f t="shared" si="0"/>
        <v>17.223858029999999</v>
      </c>
      <c r="C18" s="1">
        <v>11</v>
      </c>
    </row>
    <row r="19" spans="1:3">
      <c r="A19" s="1">
        <v>18</v>
      </c>
      <c r="B19" s="1">
        <f t="shared" si="0"/>
        <v>16.99994731</v>
      </c>
      <c r="C19" s="1">
        <v>10</v>
      </c>
    </row>
    <row r="20" spans="1:3">
      <c r="A20" s="1">
        <v>19</v>
      </c>
      <c r="B20" s="1">
        <f t="shared" si="0"/>
        <v>16.723053289999999</v>
      </c>
      <c r="C20" s="1">
        <v>10</v>
      </c>
    </row>
    <row r="21" spans="1:3">
      <c r="A21" s="1">
        <v>20</v>
      </c>
      <c r="B21" s="1">
        <f t="shared" si="0"/>
        <v>16.488147309999999</v>
      </c>
      <c r="C21" s="1">
        <v>9</v>
      </c>
    </row>
    <row r="22" spans="1:3">
      <c r="A22" s="1">
        <v>21</v>
      </c>
      <c r="B22" s="1">
        <f t="shared" si="0"/>
        <v>16.275069250000001</v>
      </c>
      <c r="C22" s="1">
        <v>9</v>
      </c>
    </row>
    <row r="23" spans="1:3">
      <c r="A23" s="1">
        <v>22</v>
      </c>
      <c r="B23" s="1">
        <f t="shared" si="0"/>
        <v>16.042629989999998</v>
      </c>
      <c r="C23" s="1">
        <v>9</v>
      </c>
    </row>
    <row r="24" spans="1:3">
      <c r="A24" s="1">
        <v>23</v>
      </c>
      <c r="B24" s="1">
        <f t="shared" si="0"/>
        <v>15.84298634</v>
      </c>
      <c r="C24" s="1">
        <v>8</v>
      </c>
    </row>
    <row r="25" spans="1:3">
      <c r="A25" s="1">
        <v>24</v>
      </c>
      <c r="B25" s="1">
        <f t="shared" si="0"/>
        <v>15.667811520000001</v>
      </c>
      <c r="C25" s="1">
        <v>7</v>
      </c>
    </row>
    <row r="26" spans="1:3">
      <c r="A26" s="1">
        <v>25</v>
      </c>
      <c r="B26" s="1">
        <f t="shared" si="0"/>
        <v>15.4662664</v>
      </c>
      <c r="C26" s="1">
        <v>7</v>
      </c>
    </row>
    <row r="27" spans="1:3">
      <c r="A27" s="1">
        <v>26</v>
      </c>
      <c r="B27" s="1">
        <f t="shared" si="0"/>
        <v>15.28004279</v>
      </c>
      <c r="C27" s="1">
        <v>7</v>
      </c>
    </row>
    <row r="28" spans="1:3">
      <c r="A28" s="1">
        <v>27</v>
      </c>
      <c r="B28" s="1">
        <f t="shared" si="0"/>
        <v>15.0983594</v>
      </c>
      <c r="C28" s="1">
        <v>7</v>
      </c>
    </row>
    <row r="29" spans="1:3">
      <c r="A29" s="1">
        <v>28</v>
      </c>
      <c r="B29" s="1">
        <f t="shared" si="0"/>
        <v>14.948509680000001</v>
      </c>
      <c r="C29" s="1">
        <v>4</v>
      </c>
    </row>
    <row r="30" spans="1:3">
      <c r="A30" s="1">
        <v>29</v>
      </c>
      <c r="B30" s="1">
        <f t="shared" si="0"/>
        <v>14.75721418</v>
      </c>
      <c r="C30" s="1">
        <v>4</v>
      </c>
    </row>
    <row r="31" spans="1:3">
      <c r="A31" s="1">
        <v>30</v>
      </c>
      <c r="B31" s="1">
        <f t="shared" si="0"/>
        <v>14.650547830000001</v>
      </c>
      <c r="C31" s="1">
        <v>4</v>
      </c>
    </row>
    <row r="32" spans="1:3">
      <c r="A32" s="1">
        <v>31</v>
      </c>
      <c r="B32" s="1">
        <f t="shared" si="0"/>
        <v>14.48330009</v>
      </c>
      <c r="C32" s="1">
        <v>4</v>
      </c>
    </row>
    <row r="33" spans="1:3">
      <c r="A33" s="1">
        <v>32</v>
      </c>
      <c r="B33" s="1">
        <f t="shared" si="0"/>
        <v>14.314386089999999</v>
      </c>
      <c r="C33" s="1">
        <v>4</v>
      </c>
    </row>
    <row r="34" spans="1:3">
      <c r="A34" s="1">
        <v>33</v>
      </c>
      <c r="B34" s="1">
        <f t="shared" ref="B34:B65" si="1">VLOOKUP(A34,psnr,3,0)</f>
        <v>14.193577980000001</v>
      </c>
      <c r="C34" s="1">
        <v>3</v>
      </c>
    </row>
    <row r="35" spans="1:3">
      <c r="A35" s="1">
        <v>34</v>
      </c>
      <c r="B35" s="1">
        <f t="shared" si="1"/>
        <v>14.081462760000001</v>
      </c>
      <c r="C35" s="1">
        <v>3</v>
      </c>
    </row>
    <row r="36" spans="1:3">
      <c r="A36" s="1">
        <v>35</v>
      </c>
      <c r="B36" s="1">
        <f t="shared" si="1"/>
        <v>13.96505735</v>
      </c>
      <c r="C36" s="1">
        <v>3</v>
      </c>
    </row>
    <row r="37" spans="1:3">
      <c r="A37" s="1">
        <v>36</v>
      </c>
      <c r="B37" s="1">
        <f t="shared" si="1"/>
        <v>13.800696869999999</v>
      </c>
      <c r="C37" s="1">
        <v>3</v>
      </c>
    </row>
    <row r="38" spans="1:3">
      <c r="A38" s="1">
        <v>37</v>
      </c>
      <c r="B38" s="1">
        <f t="shared" si="1"/>
        <v>13.687786669999999</v>
      </c>
      <c r="C38" s="1">
        <v>3</v>
      </c>
    </row>
    <row r="39" spans="1:3">
      <c r="A39" s="1">
        <v>38</v>
      </c>
      <c r="B39" s="1">
        <f t="shared" si="1"/>
        <v>13.5844913</v>
      </c>
      <c r="C39" s="1">
        <v>3</v>
      </c>
    </row>
    <row r="40" spans="1:3">
      <c r="A40" s="1">
        <v>39</v>
      </c>
      <c r="B40" s="1">
        <f t="shared" si="1"/>
        <v>13.47287246</v>
      </c>
      <c r="C40" s="1">
        <v>3</v>
      </c>
    </row>
    <row r="41" spans="1:3">
      <c r="A41" s="1">
        <v>40</v>
      </c>
      <c r="B41" s="1">
        <f t="shared" si="1"/>
        <v>13.34832391</v>
      </c>
      <c r="C41" s="1">
        <v>3</v>
      </c>
    </row>
    <row r="42" spans="1:3">
      <c r="A42" s="1">
        <v>41</v>
      </c>
      <c r="B42" s="1">
        <f t="shared" si="1"/>
        <v>13.202507669999999</v>
      </c>
      <c r="C42" s="1">
        <v>2</v>
      </c>
    </row>
    <row r="43" spans="1:3">
      <c r="A43" s="1">
        <v>42</v>
      </c>
      <c r="B43" s="1">
        <f t="shared" si="1"/>
        <v>13.1186206</v>
      </c>
      <c r="C43" s="1">
        <v>1</v>
      </c>
    </row>
    <row r="44" spans="1:3">
      <c r="A44" s="1">
        <v>43</v>
      </c>
      <c r="B44" s="1">
        <f t="shared" si="1"/>
        <v>12.99861336</v>
      </c>
      <c r="C44" s="1">
        <v>1</v>
      </c>
    </row>
    <row r="45" spans="1:3">
      <c r="A45" s="1">
        <v>44</v>
      </c>
      <c r="B45" s="1">
        <f t="shared" si="1"/>
        <v>12.93723535</v>
      </c>
      <c r="C45" s="1">
        <v>1</v>
      </c>
    </row>
    <row r="46" spans="1:3">
      <c r="A46" s="1">
        <v>45</v>
      </c>
      <c r="B46" s="1">
        <f t="shared" si="1"/>
        <v>12.806305330000001</v>
      </c>
      <c r="C46" s="1">
        <v>1</v>
      </c>
    </row>
    <row r="47" spans="1:3">
      <c r="A47" s="1">
        <v>46</v>
      </c>
      <c r="B47" s="1">
        <f t="shared" si="1"/>
        <v>12.718524370000001</v>
      </c>
      <c r="C47" s="1">
        <v>1</v>
      </c>
    </row>
    <row r="48" spans="1:3">
      <c r="A48" s="1">
        <v>47</v>
      </c>
      <c r="B48" s="1">
        <f t="shared" si="1"/>
        <v>12.592639999999999</v>
      </c>
      <c r="C48" s="1">
        <v>1</v>
      </c>
    </row>
    <row r="49" spans="1:3">
      <c r="A49" s="1">
        <v>48</v>
      </c>
      <c r="B49" s="1">
        <f t="shared" si="1"/>
        <v>12.501922179999999</v>
      </c>
      <c r="C49" s="1">
        <v>1</v>
      </c>
    </row>
    <row r="50" spans="1:3">
      <c r="A50" s="1">
        <v>49</v>
      </c>
      <c r="B50" s="1">
        <f t="shared" si="1"/>
        <v>12.429853140000001</v>
      </c>
      <c r="C50" s="1">
        <v>1</v>
      </c>
    </row>
    <row r="51" spans="1:3">
      <c r="A51" s="1">
        <v>50</v>
      </c>
      <c r="B51" s="1">
        <f t="shared" si="1"/>
        <v>12.335530240000001</v>
      </c>
      <c r="C51" s="1">
        <v>0</v>
      </c>
    </row>
    <row r="52" spans="1:3">
      <c r="A52" s="1">
        <v>51</v>
      </c>
      <c r="B52" s="1">
        <f t="shared" si="1"/>
        <v>12.21837597</v>
      </c>
      <c r="C52" s="1">
        <v>0</v>
      </c>
    </row>
    <row r="53" spans="1:3">
      <c r="A53" s="1">
        <v>52</v>
      </c>
      <c r="B53" s="1">
        <f t="shared" si="1"/>
        <v>12.15799902</v>
      </c>
      <c r="C53" s="1">
        <v>0</v>
      </c>
    </row>
    <row r="54" spans="1:3">
      <c r="A54" s="1">
        <v>53</v>
      </c>
      <c r="B54" s="1">
        <f t="shared" si="1"/>
        <v>12.05998804</v>
      </c>
      <c r="C54" s="1">
        <v>0</v>
      </c>
    </row>
    <row r="55" spans="1:3">
      <c r="A55" s="1">
        <v>54</v>
      </c>
      <c r="B55" s="1">
        <f t="shared" si="1"/>
        <v>11.98001584</v>
      </c>
      <c r="C55" s="1">
        <v>0</v>
      </c>
    </row>
    <row r="56" spans="1:3">
      <c r="A56" s="1">
        <v>55</v>
      </c>
      <c r="B56" s="1">
        <f t="shared" si="1"/>
        <v>11.91993216</v>
      </c>
      <c r="C56" s="1">
        <v>0</v>
      </c>
    </row>
    <row r="57" spans="1:3">
      <c r="A57" s="1">
        <v>56</v>
      </c>
      <c r="B57" s="1">
        <f t="shared" si="1"/>
        <v>11.82276422</v>
      </c>
      <c r="C57" s="1">
        <v>0</v>
      </c>
    </row>
    <row r="58" spans="1:3">
      <c r="A58" s="1">
        <v>57</v>
      </c>
      <c r="B58" s="1">
        <f t="shared" si="1"/>
        <v>11.75354125</v>
      </c>
      <c r="C58" s="1">
        <v>0</v>
      </c>
    </row>
    <row r="59" spans="1:3">
      <c r="A59" s="1">
        <v>58</v>
      </c>
      <c r="B59" s="1">
        <f t="shared" si="1"/>
        <v>11.69539007</v>
      </c>
      <c r="C59" s="1">
        <v>0</v>
      </c>
    </row>
    <row r="60" spans="1:3">
      <c r="A60" s="1">
        <v>59</v>
      </c>
      <c r="B60" s="1">
        <f t="shared" si="1"/>
        <v>11.606644490000001</v>
      </c>
      <c r="C60" s="1">
        <v>0</v>
      </c>
    </row>
    <row r="61" spans="1:3">
      <c r="A61" s="1">
        <v>60</v>
      </c>
      <c r="B61" s="1">
        <f t="shared" si="1"/>
        <v>11.528691569999999</v>
      </c>
      <c r="C61" s="1">
        <v>0</v>
      </c>
    </row>
    <row r="62" spans="1:3">
      <c r="A62" s="1">
        <v>61</v>
      </c>
      <c r="B62" s="1">
        <f t="shared" si="1"/>
        <v>11.44769045</v>
      </c>
      <c r="C62" s="1">
        <v>0</v>
      </c>
    </row>
    <row r="63" spans="1:3">
      <c r="A63" s="1">
        <v>62</v>
      </c>
      <c r="B63" s="1">
        <f t="shared" si="1"/>
        <v>11.363780309999999</v>
      </c>
      <c r="C63" s="1">
        <v>0</v>
      </c>
    </row>
    <row r="64" spans="1:3">
      <c r="A64" s="1">
        <v>63</v>
      </c>
      <c r="B64" s="1">
        <f t="shared" si="1"/>
        <v>11.296137249999999</v>
      </c>
      <c r="C64" s="1">
        <v>0</v>
      </c>
    </row>
    <row r="65" spans="1:3">
      <c r="A65" s="1">
        <v>64</v>
      </c>
      <c r="B65" s="1">
        <f t="shared" si="1"/>
        <v>11.23318422</v>
      </c>
      <c r="C65" s="1">
        <v>0</v>
      </c>
    </row>
    <row r="66" spans="1:3">
      <c r="A66" s="1">
        <v>65</v>
      </c>
      <c r="B66" s="1">
        <f t="shared" ref="B66:B97" si="2">VLOOKUP(A66,psnr,3,0)</f>
        <v>11.175997750000001</v>
      </c>
      <c r="C66" s="1">
        <v>0</v>
      </c>
    </row>
    <row r="67" spans="1:3">
      <c r="A67" s="1">
        <v>66</v>
      </c>
      <c r="B67" s="1">
        <f t="shared" si="2"/>
        <v>11.105448770000001</v>
      </c>
      <c r="C67" s="1">
        <v>0</v>
      </c>
    </row>
    <row r="68" spans="1:3">
      <c r="A68" s="1">
        <v>67</v>
      </c>
      <c r="B68" s="1">
        <f t="shared" si="2"/>
        <v>11.02761536</v>
      </c>
      <c r="C68" s="1">
        <v>0</v>
      </c>
    </row>
    <row r="69" spans="1:3">
      <c r="A69" s="1">
        <v>68</v>
      </c>
      <c r="B69" s="1">
        <f t="shared" si="2"/>
        <v>10.950586789999999</v>
      </c>
      <c r="C69" s="1">
        <v>0</v>
      </c>
    </row>
    <row r="70" spans="1:3">
      <c r="A70" s="1">
        <v>69</v>
      </c>
      <c r="B70" s="1">
        <f t="shared" si="2"/>
        <v>10.906583660000001</v>
      </c>
      <c r="C70" s="1">
        <v>0</v>
      </c>
    </row>
    <row r="71" spans="1:3">
      <c r="A71" s="1">
        <v>70</v>
      </c>
      <c r="B71" s="1">
        <f t="shared" si="2"/>
        <v>10.8368529</v>
      </c>
      <c r="C71" s="1">
        <v>0</v>
      </c>
    </row>
    <row r="72" spans="1:3">
      <c r="A72" s="1">
        <v>71</v>
      </c>
      <c r="B72" s="1">
        <f t="shared" si="2"/>
        <v>10.77583578</v>
      </c>
      <c r="C72" s="1">
        <v>0</v>
      </c>
    </row>
    <row r="73" spans="1:3">
      <c r="A73" s="1">
        <v>72</v>
      </c>
      <c r="B73" s="1">
        <f t="shared" si="2"/>
        <v>10.71371366</v>
      </c>
      <c r="C73" s="1">
        <v>0</v>
      </c>
    </row>
    <row r="74" spans="1:3">
      <c r="A74" s="1">
        <v>73</v>
      </c>
      <c r="B74" s="1">
        <f t="shared" si="2"/>
        <v>10.659604160000001</v>
      </c>
      <c r="C74" s="1">
        <v>0</v>
      </c>
    </row>
    <row r="75" spans="1:3">
      <c r="A75" s="1">
        <v>74</v>
      </c>
      <c r="B75" s="1">
        <f t="shared" si="2"/>
        <v>10.58575958</v>
      </c>
      <c r="C75" s="1">
        <v>0</v>
      </c>
    </row>
    <row r="76" spans="1:3">
      <c r="A76" s="1">
        <v>75</v>
      </c>
      <c r="B76" s="1">
        <f t="shared" si="2"/>
        <v>10.524946870000001</v>
      </c>
      <c r="C76" s="1">
        <v>0</v>
      </c>
    </row>
    <row r="77" spans="1:3">
      <c r="A77" s="1">
        <v>76</v>
      </c>
      <c r="B77" s="1">
        <f t="shared" si="2"/>
        <v>10.471784019999999</v>
      </c>
      <c r="C77" s="1">
        <v>0</v>
      </c>
    </row>
    <row r="78" spans="1:3">
      <c r="A78" s="1">
        <v>77</v>
      </c>
      <c r="B78" s="1">
        <f t="shared" si="2"/>
        <v>10.409967890000001</v>
      </c>
      <c r="C78" s="1">
        <v>0</v>
      </c>
    </row>
    <row r="79" spans="1:3">
      <c r="A79" s="1">
        <v>78</v>
      </c>
      <c r="B79" s="1">
        <f t="shared" si="2"/>
        <v>10.347827260000001</v>
      </c>
      <c r="C79" s="1">
        <v>0</v>
      </c>
    </row>
    <row r="80" spans="1:3">
      <c r="A80" s="1">
        <v>79</v>
      </c>
      <c r="B80" s="1">
        <f t="shared" si="2"/>
        <v>10.299235360000001</v>
      </c>
      <c r="C80" s="1">
        <v>0</v>
      </c>
    </row>
    <row r="81" spans="1:3">
      <c r="A81" s="1">
        <v>80</v>
      </c>
      <c r="B81" s="1">
        <f t="shared" si="2"/>
        <v>10.242996460000001</v>
      </c>
      <c r="C81" s="1">
        <v>0</v>
      </c>
    </row>
    <row r="82" spans="1:3">
      <c r="A82" s="1">
        <v>81</v>
      </c>
      <c r="B82" s="1">
        <f t="shared" si="2"/>
        <v>10.18757085</v>
      </c>
      <c r="C82" s="1">
        <v>0</v>
      </c>
    </row>
    <row r="83" spans="1:3">
      <c r="A83" s="1">
        <v>82</v>
      </c>
      <c r="B83" s="1">
        <f t="shared" si="2"/>
        <v>10.1458844</v>
      </c>
      <c r="C83" s="1">
        <v>0</v>
      </c>
    </row>
    <row r="84" spans="1:3">
      <c r="A84" s="1">
        <v>83</v>
      </c>
      <c r="B84" s="1">
        <f t="shared" si="2"/>
        <v>10.0747772</v>
      </c>
      <c r="C84" s="1">
        <v>0</v>
      </c>
    </row>
    <row r="85" spans="1:3">
      <c r="A85" s="1">
        <v>84</v>
      </c>
      <c r="B85" s="1">
        <f t="shared" si="2"/>
        <v>10.02882898</v>
      </c>
      <c r="C85" s="1">
        <v>0</v>
      </c>
    </row>
    <row r="86" spans="1:3">
      <c r="A86" s="1">
        <v>85</v>
      </c>
      <c r="B86" s="1">
        <f t="shared" si="2"/>
        <v>9.9810255800000007</v>
      </c>
      <c r="C86" s="1">
        <v>0</v>
      </c>
    </row>
    <row r="87" spans="1:3">
      <c r="A87" s="1">
        <v>86</v>
      </c>
      <c r="B87" s="1">
        <f t="shared" si="2"/>
        <v>9.9283790879999998</v>
      </c>
      <c r="C87" s="1">
        <v>0</v>
      </c>
    </row>
    <row r="88" spans="1:3">
      <c r="A88" s="1">
        <v>87</v>
      </c>
      <c r="B88" s="1">
        <f t="shared" si="2"/>
        <v>9.880145443</v>
      </c>
      <c r="C88" s="1">
        <v>0</v>
      </c>
    </row>
    <row r="89" spans="1:3">
      <c r="A89" s="1">
        <v>88</v>
      </c>
      <c r="B89" s="1">
        <f t="shared" si="2"/>
        <v>9.8248564900000002</v>
      </c>
      <c r="C89" s="1">
        <v>0</v>
      </c>
    </row>
    <row r="90" spans="1:3">
      <c r="A90" s="1">
        <v>89</v>
      </c>
      <c r="B90" s="1">
        <f t="shared" si="2"/>
        <v>9.7806141760000003</v>
      </c>
      <c r="C90" s="1">
        <v>0</v>
      </c>
    </row>
    <row r="91" spans="1:3">
      <c r="A91" s="1">
        <v>90</v>
      </c>
      <c r="B91" s="1">
        <f t="shared" si="2"/>
        <v>9.7254643289999994</v>
      </c>
      <c r="C91" s="1">
        <v>0</v>
      </c>
    </row>
    <row r="92" spans="1:3">
      <c r="A92" s="1">
        <v>91</v>
      </c>
      <c r="B92" s="1">
        <f t="shared" si="2"/>
        <v>9.6748259520000008</v>
      </c>
      <c r="C92" s="1">
        <v>0</v>
      </c>
    </row>
    <row r="93" spans="1:3">
      <c r="A93" s="1">
        <v>92</v>
      </c>
      <c r="B93" s="1">
        <f t="shared" si="2"/>
        <v>9.6309526139999999</v>
      </c>
      <c r="C93" s="1">
        <v>0</v>
      </c>
    </row>
    <row r="94" spans="1:3">
      <c r="A94" s="1">
        <v>93</v>
      </c>
      <c r="B94" s="1">
        <f t="shared" si="2"/>
        <v>9.5872763079999999</v>
      </c>
      <c r="C94" s="1">
        <v>0</v>
      </c>
    </row>
    <row r="95" spans="1:3">
      <c r="A95" s="1">
        <v>94</v>
      </c>
      <c r="B95" s="1">
        <f t="shared" si="2"/>
        <v>9.5376204379999994</v>
      </c>
      <c r="C95" s="1">
        <v>0</v>
      </c>
    </row>
    <row r="96" spans="1:3">
      <c r="A96" s="1">
        <v>95</v>
      </c>
      <c r="B96" s="1">
        <f t="shared" si="2"/>
        <v>9.4883511780000003</v>
      </c>
      <c r="C96" s="1">
        <v>0</v>
      </c>
    </row>
    <row r="97" spans="1:7">
      <c r="A97" s="1">
        <v>96</v>
      </c>
      <c r="B97" s="1">
        <f t="shared" si="2"/>
        <v>9.4449617089999993</v>
      </c>
      <c r="C97" s="1">
        <v>0</v>
      </c>
    </row>
    <row r="98" spans="1:7">
      <c r="A98" s="1">
        <v>97</v>
      </c>
      <c r="B98" s="1">
        <f t="shared" ref="B98:B129" si="3">VLOOKUP(A98,psnr,3,0)</f>
        <v>9.3975335579999992</v>
      </c>
      <c r="C98" s="1">
        <v>0</v>
      </c>
    </row>
    <row r="99" spans="1:7">
      <c r="A99" s="1">
        <v>98</v>
      </c>
      <c r="B99" s="1">
        <f t="shared" si="3"/>
        <v>9.3517656890000005</v>
      </c>
      <c r="C99" s="1">
        <v>0</v>
      </c>
    </row>
    <row r="100" spans="1:7">
      <c r="A100" s="1">
        <v>99</v>
      </c>
      <c r="B100" s="1">
        <f t="shared" si="3"/>
        <v>9.3102335509999996</v>
      </c>
      <c r="C100" s="1">
        <v>0</v>
      </c>
    </row>
    <row r="101" spans="1:7">
      <c r="A101" s="1">
        <v>100</v>
      </c>
      <c r="B101" s="1">
        <f t="shared" si="3"/>
        <v>9.2599517989999995</v>
      </c>
      <c r="C101" s="1">
        <v>0</v>
      </c>
    </row>
    <row r="104" spans="1:7">
      <c r="A104" t="s">
        <v>114</v>
      </c>
    </row>
    <row r="105" spans="1:7">
      <c r="A105" s="6" t="s">
        <v>115</v>
      </c>
      <c r="D105">
        <f>AVERAGE(B2:B7)</f>
        <v>31.318302616666671</v>
      </c>
      <c r="E105">
        <f>AVERAGE(C2:C7)</f>
        <v>16.833333333333332</v>
      </c>
    </row>
    <row r="106" spans="1:7">
      <c r="A106" s="6" t="s">
        <v>116</v>
      </c>
      <c r="D106">
        <f>AVERAGE(B8:B28)</f>
        <v>17.603873688571426</v>
      </c>
      <c r="E106">
        <f>AVERAGE(C8:C28)</f>
        <v>10.238095238095237</v>
      </c>
    </row>
    <row r="107" spans="1:7">
      <c r="A107" s="6" t="s">
        <v>117</v>
      </c>
      <c r="D107">
        <f>AVERAGE(B29:B101)</f>
        <v>11.510820409205479</v>
      </c>
      <c r="E107">
        <f>AVERAGE(C29:C101)</f>
        <v>0.73972602739726023</v>
      </c>
    </row>
    <row r="109" spans="1:7">
      <c r="A109" t="s">
        <v>127</v>
      </c>
      <c r="B109" t="s">
        <v>9</v>
      </c>
      <c r="C109" t="s">
        <v>113</v>
      </c>
      <c r="D109" s="3" t="s">
        <v>119</v>
      </c>
      <c r="E109" s="3" t="s">
        <v>120</v>
      </c>
      <c r="F109" s="3" t="s">
        <v>121</v>
      </c>
      <c r="G109" s="3" t="s">
        <v>122</v>
      </c>
    </row>
    <row r="110" spans="1:7">
      <c r="A110" s="1">
        <v>1</v>
      </c>
      <c r="B110" s="1">
        <f t="shared" ref="B110:B141" si="4">VLOOKUP(A110,psnr,3,0)</f>
        <v>62.348460119999999</v>
      </c>
      <c r="C110" s="1">
        <v>18</v>
      </c>
      <c r="D110" s="9">
        <f>SQRT(((B110-$D$105)^2)+(C110-$E$105)^2)</f>
        <v>31.052081827033511</v>
      </c>
      <c r="E110" s="9">
        <f>SQRT(((B110-$D$106)^2)+(C110-$E$106)^2)</f>
        <v>45.412830570803024</v>
      </c>
      <c r="F110" s="9">
        <f>SQRT(((B110-$D$107)^2)+(C110-$E$107)^2)</f>
        <v>53.687826077928129</v>
      </c>
      <c r="G110" s="9">
        <f>MIN(D110:F110)</f>
        <v>31.052081827033511</v>
      </c>
    </row>
    <row r="111" spans="1:7">
      <c r="A111" s="1">
        <v>2</v>
      </c>
      <c r="B111" s="1">
        <f t="shared" si="4"/>
        <v>29.2121529</v>
      </c>
      <c r="C111" s="1">
        <v>18</v>
      </c>
      <c r="D111" s="9">
        <f t="shared" ref="D111:D174" si="5">SQRT(((B111-$D$105)^2)+(C111-$E$105)^2)</f>
        <v>2.4076913714440673</v>
      </c>
      <c r="E111" s="9">
        <f t="shared" ref="E111:E174" si="6">SQRT(((B111-$D$106)^2)+(C111-$E$106)^2)</f>
        <v>13.964215401638741</v>
      </c>
      <c r="F111" s="9">
        <f t="shared" ref="F111:F174" si="7">SQRT(((B111-$D$107)^2)+(C111-$E$107)^2)</f>
        <v>24.723556167326848</v>
      </c>
      <c r="G111" s="9">
        <f t="shared" ref="G111:G174" si="8">MIN(D111:F111)</f>
        <v>2.4076913714440673</v>
      </c>
    </row>
    <row r="112" spans="1:7">
      <c r="A112" s="1">
        <v>3</v>
      </c>
      <c r="B112" s="1">
        <f t="shared" si="4"/>
        <v>26.18128175</v>
      </c>
      <c r="C112" s="1">
        <v>17</v>
      </c>
      <c r="D112" s="9">
        <f t="shared" si="5"/>
        <v>5.1397238410586388</v>
      </c>
      <c r="E112" s="9">
        <f t="shared" si="6"/>
        <v>10.922238097630457</v>
      </c>
      <c r="F112" s="9">
        <f t="shared" si="7"/>
        <v>21.900204236852421</v>
      </c>
      <c r="G112" s="9">
        <f t="shared" si="8"/>
        <v>5.1397238410586388</v>
      </c>
    </row>
    <row r="113" spans="1:7">
      <c r="A113" s="1">
        <v>4</v>
      </c>
      <c r="B113" s="1">
        <f t="shared" si="4"/>
        <v>24.603552440000001</v>
      </c>
      <c r="C113" s="1">
        <v>17</v>
      </c>
      <c r="D113" s="9">
        <f t="shared" si="5"/>
        <v>6.7168182730235335</v>
      </c>
      <c r="E113" s="9">
        <f t="shared" si="6"/>
        <v>9.7323614108946348</v>
      </c>
      <c r="F113" s="9">
        <f t="shared" si="7"/>
        <v>20.876209945636564</v>
      </c>
      <c r="G113" s="9">
        <f t="shared" si="8"/>
        <v>6.7168182730235335</v>
      </c>
    </row>
    <row r="114" spans="1:7">
      <c r="A114" s="1">
        <v>5</v>
      </c>
      <c r="B114" s="1">
        <f t="shared" si="4"/>
        <v>23.167011330000001</v>
      </c>
      <c r="C114" s="1">
        <v>16</v>
      </c>
      <c r="D114" s="9">
        <f t="shared" si="5"/>
        <v>8.1937777663622544</v>
      </c>
      <c r="E114" s="9">
        <f t="shared" si="6"/>
        <v>8.0092475865551993</v>
      </c>
      <c r="F114" s="9">
        <f t="shared" si="7"/>
        <v>19.202675555789334</v>
      </c>
      <c r="G114" s="9">
        <f t="shared" si="8"/>
        <v>8.0092475865551993</v>
      </c>
    </row>
    <row r="115" spans="1:7">
      <c r="A115" s="1">
        <v>6</v>
      </c>
      <c r="B115" s="1">
        <f t="shared" si="4"/>
        <v>22.397357159999999</v>
      </c>
      <c r="C115" s="1">
        <v>15</v>
      </c>
      <c r="D115" s="9">
        <f t="shared" si="5"/>
        <v>9.1073804659700492</v>
      </c>
      <c r="E115" s="9">
        <f t="shared" si="6"/>
        <v>6.7567167139306781</v>
      </c>
      <c r="F115" s="9">
        <f t="shared" si="7"/>
        <v>17.940794190896089</v>
      </c>
      <c r="G115" s="9">
        <f t="shared" si="8"/>
        <v>6.7567167139306781</v>
      </c>
    </row>
    <row r="116" spans="1:7">
      <c r="A116" s="1">
        <v>7</v>
      </c>
      <c r="B116" s="1">
        <f t="shared" si="4"/>
        <v>21.484552170000001</v>
      </c>
      <c r="C116" s="1">
        <v>13</v>
      </c>
      <c r="D116" s="9">
        <f t="shared" si="5"/>
        <v>10.554482094909318</v>
      </c>
      <c r="E116" s="9">
        <f t="shared" si="6"/>
        <v>4.7631694689623414</v>
      </c>
      <c r="F116" s="9">
        <f t="shared" si="7"/>
        <v>15.804734832307739</v>
      </c>
      <c r="G116" s="9">
        <f t="shared" si="8"/>
        <v>4.7631694689623414</v>
      </c>
    </row>
    <row r="117" spans="1:7">
      <c r="A117" s="1">
        <v>8</v>
      </c>
      <c r="B117" s="1">
        <f t="shared" si="4"/>
        <v>20.878592749999999</v>
      </c>
      <c r="C117" s="1">
        <v>13</v>
      </c>
      <c r="D117" s="9">
        <f t="shared" si="5"/>
        <v>11.121240333012405</v>
      </c>
      <c r="E117" s="9">
        <f t="shared" si="6"/>
        <v>4.2839120958670289</v>
      </c>
      <c r="F117" s="9">
        <f t="shared" si="7"/>
        <v>15.429500202930585</v>
      </c>
      <c r="G117" s="9">
        <f t="shared" si="8"/>
        <v>4.2839120958670289</v>
      </c>
    </row>
    <row r="118" spans="1:7">
      <c r="A118" s="1">
        <v>9</v>
      </c>
      <c r="B118" s="1">
        <f t="shared" si="4"/>
        <v>20.214552640000001</v>
      </c>
      <c r="C118" s="1">
        <v>13</v>
      </c>
      <c r="D118" s="9">
        <f t="shared" si="5"/>
        <v>11.746816930078101</v>
      </c>
      <c r="E118" s="9">
        <f t="shared" si="6"/>
        <v>3.8004950337113201</v>
      </c>
      <c r="F118" s="9">
        <f t="shared" si="7"/>
        <v>15.035600175205895</v>
      </c>
      <c r="G118" s="9">
        <f t="shared" si="8"/>
        <v>3.8004950337113201</v>
      </c>
    </row>
    <row r="119" spans="1:7">
      <c r="A119" s="1">
        <v>10</v>
      </c>
      <c r="B119" s="1">
        <f t="shared" si="4"/>
        <v>19.764172949999999</v>
      </c>
      <c r="C119" s="1">
        <v>12</v>
      </c>
      <c r="D119" s="9">
        <f t="shared" si="5"/>
        <v>12.524337246547541</v>
      </c>
      <c r="E119" s="9">
        <f t="shared" si="6"/>
        <v>2.7876874446306776</v>
      </c>
      <c r="F119" s="9">
        <f t="shared" si="7"/>
        <v>13.961074389197774</v>
      </c>
      <c r="G119" s="9">
        <f t="shared" si="8"/>
        <v>2.7876874446306776</v>
      </c>
    </row>
    <row r="120" spans="1:7">
      <c r="A120" s="1">
        <v>11</v>
      </c>
      <c r="B120" s="1">
        <f t="shared" si="4"/>
        <v>19.233073619999999</v>
      </c>
      <c r="C120" s="1">
        <v>12</v>
      </c>
      <c r="D120" s="9">
        <f t="shared" si="5"/>
        <v>13.015908382167725</v>
      </c>
      <c r="E120" s="9">
        <f t="shared" si="6"/>
        <v>2.3997084836682863</v>
      </c>
      <c r="F120" s="9">
        <f t="shared" si="7"/>
        <v>13.653826005545147</v>
      </c>
      <c r="G120" s="9">
        <f t="shared" si="8"/>
        <v>2.3997084836682863</v>
      </c>
    </row>
    <row r="121" spans="1:7">
      <c r="A121" s="1">
        <v>12</v>
      </c>
      <c r="B121" s="1">
        <f t="shared" si="4"/>
        <v>18.879759100000001</v>
      </c>
      <c r="C121" s="1">
        <v>12</v>
      </c>
      <c r="D121" s="9">
        <f t="shared" si="5"/>
        <v>13.344604749752671</v>
      </c>
      <c r="E121" s="9">
        <f t="shared" si="6"/>
        <v>2.1753601938803016</v>
      </c>
      <c r="F121" s="9">
        <f t="shared" si="7"/>
        <v>13.457155247925289</v>
      </c>
      <c r="G121" s="9">
        <f t="shared" si="8"/>
        <v>2.1753601938803016</v>
      </c>
    </row>
    <row r="122" spans="1:7">
      <c r="A122" s="1">
        <v>13</v>
      </c>
      <c r="B122" s="1">
        <f t="shared" si="4"/>
        <v>18.480923799999999</v>
      </c>
      <c r="C122" s="1">
        <v>12</v>
      </c>
      <c r="D122" s="9">
        <f t="shared" si="5"/>
        <v>13.717120907599863</v>
      </c>
      <c r="E122" s="9">
        <f t="shared" si="6"/>
        <v>1.9681273556301055</v>
      </c>
      <c r="F122" s="9">
        <f t="shared" si="7"/>
        <v>13.242964593188336</v>
      </c>
      <c r="G122" s="9">
        <f t="shared" si="8"/>
        <v>1.9681273556301055</v>
      </c>
    </row>
    <row r="123" spans="1:7">
      <c r="A123" s="1">
        <v>14</v>
      </c>
      <c r="B123" s="1">
        <f t="shared" si="4"/>
        <v>18.238798259999999</v>
      </c>
      <c r="C123" s="1">
        <v>12</v>
      </c>
      <c r="D123" s="9">
        <f t="shared" si="5"/>
        <v>13.94397881980511</v>
      </c>
      <c r="E123" s="9">
        <f t="shared" si="6"/>
        <v>1.8728154210776984</v>
      </c>
      <c r="F123" s="9">
        <f t="shared" si="7"/>
        <v>13.117143587643474</v>
      </c>
      <c r="G123" s="9">
        <f t="shared" si="8"/>
        <v>1.8728154210776984</v>
      </c>
    </row>
    <row r="124" spans="1:7">
      <c r="A124" s="1">
        <v>15</v>
      </c>
      <c r="B124" s="1">
        <f t="shared" si="4"/>
        <v>17.83231962</v>
      </c>
      <c r="C124" s="1">
        <v>11</v>
      </c>
      <c r="D124" s="9">
        <f t="shared" si="5"/>
        <v>14.693519495483725</v>
      </c>
      <c r="E124" s="9">
        <f t="shared" si="6"/>
        <v>0.79541587223252086</v>
      </c>
      <c r="F124" s="9">
        <f t="shared" si="7"/>
        <v>12.051330808875214</v>
      </c>
      <c r="G124" s="9">
        <f t="shared" si="8"/>
        <v>0.79541587223252086</v>
      </c>
    </row>
    <row r="125" spans="1:7">
      <c r="A125" s="1">
        <v>16</v>
      </c>
      <c r="B125" s="1">
        <f t="shared" si="4"/>
        <v>17.566430919999998</v>
      </c>
      <c r="C125" s="1">
        <v>11</v>
      </c>
      <c r="D125" s="9">
        <f t="shared" si="5"/>
        <v>14.937930008517233</v>
      </c>
      <c r="E125" s="9">
        <f t="shared" si="6"/>
        <v>0.76282424393266801</v>
      </c>
      <c r="F125" s="9">
        <f t="shared" si="7"/>
        <v>11.914010267383281</v>
      </c>
      <c r="G125" s="9">
        <f t="shared" si="8"/>
        <v>0.76282424393266801</v>
      </c>
    </row>
    <row r="126" spans="1:7">
      <c r="A126" s="1">
        <v>17</v>
      </c>
      <c r="B126" s="1">
        <f t="shared" si="4"/>
        <v>17.223858029999999</v>
      </c>
      <c r="C126" s="1">
        <v>11</v>
      </c>
      <c r="D126" s="9">
        <f t="shared" si="5"/>
        <v>15.253889536259111</v>
      </c>
      <c r="E126" s="9">
        <f t="shared" si="6"/>
        <v>0.85141691724596857</v>
      </c>
      <c r="F126" s="9">
        <f t="shared" si="7"/>
        <v>11.743594886127616</v>
      </c>
      <c r="G126" s="9">
        <f t="shared" si="8"/>
        <v>0.85141691724596857</v>
      </c>
    </row>
    <row r="127" spans="1:7">
      <c r="A127" s="1">
        <v>18</v>
      </c>
      <c r="B127" s="1">
        <f t="shared" si="4"/>
        <v>16.99994731</v>
      </c>
      <c r="C127" s="1">
        <v>10</v>
      </c>
      <c r="D127" s="9">
        <f t="shared" si="5"/>
        <v>15.865363000334851</v>
      </c>
      <c r="E127" s="9">
        <f t="shared" si="6"/>
        <v>0.64916593652010524</v>
      </c>
      <c r="F127" s="9">
        <f t="shared" si="7"/>
        <v>10.764905395807702</v>
      </c>
      <c r="G127" s="9">
        <f t="shared" si="8"/>
        <v>0.64916593652010524</v>
      </c>
    </row>
    <row r="128" spans="1:7">
      <c r="A128" s="1">
        <v>19</v>
      </c>
      <c r="B128" s="1">
        <f t="shared" si="4"/>
        <v>16.723053289999999</v>
      </c>
      <c r="C128" s="1">
        <v>10</v>
      </c>
      <c r="D128" s="9">
        <f t="shared" si="5"/>
        <v>16.115698785718489</v>
      </c>
      <c r="E128" s="9">
        <f t="shared" si="6"/>
        <v>0.91243296572578647</v>
      </c>
      <c r="F128" s="9">
        <f t="shared" si="7"/>
        <v>10.626384411044956</v>
      </c>
      <c r="G128" s="9">
        <f t="shared" si="8"/>
        <v>0.91243296572578647</v>
      </c>
    </row>
    <row r="129" spans="1:7">
      <c r="A129" s="1">
        <v>20</v>
      </c>
      <c r="B129" s="1">
        <f t="shared" si="4"/>
        <v>16.488147309999999</v>
      </c>
      <c r="C129" s="1">
        <v>9</v>
      </c>
      <c r="D129" s="9">
        <f t="shared" si="5"/>
        <v>16.771840016258345</v>
      </c>
      <c r="E129" s="9">
        <f t="shared" si="6"/>
        <v>1.6666508843888734</v>
      </c>
      <c r="F129" s="9">
        <f t="shared" si="7"/>
        <v>9.6439571328283602</v>
      </c>
      <c r="G129" s="9">
        <f t="shared" si="8"/>
        <v>1.6666508843888734</v>
      </c>
    </row>
    <row r="130" spans="1:7">
      <c r="A130" s="1">
        <v>21</v>
      </c>
      <c r="B130" s="1">
        <f t="shared" si="4"/>
        <v>16.275069250000001</v>
      </c>
      <c r="C130" s="1">
        <v>9</v>
      </c>
      <c r="D130" s="9">
        <f t="shared" si="5"/>
        <v>16.960541890962816</v>
      </c>
      <c r="E130" s="9">
        <f t="shared" si="6"/>
        <v>1.8162051245829092</v>
      </c>
      <c r="F130" s="9">
        <f t="shared" si="7"/>
        <v>9.5357324374937331</v>
      </c>
      <c r="G130" s="9">
        <f t="shared" si="8"/>
        <v>1.8162051245829092</v>
      </c>
    </row>
    <row r="131" spans="1:7">
      <c r="A131" s="1">
        <v>22</v>
      </c>
      <c r="B131" s="1">
        <f t="shared" si="4"/>
        <v>16.042629989999998</v>
      </c>
      <c r="C131" s="1">
        <v>9</v>
      </c>
      <c r="D131" s="9">
        <f t="shared" si="5"/>
        <v>17.167040668333158</v>
      </c>
      <c r="E131" s="9">
        <f t="shared" si="6"/>
        <v>1.9925766496983479</v>
      </c>
      <c r="F131" s="9">
        <f t="shared" si="7"/>
        <v>9.4217527126877645</v>
      </c>
      <c r="G131" s="9">
        <f t="shared" si="8"/>
        <v>1.9925766496983479</v>
      </c>
    </row>
    <row r="132" spans="1:7">
      <c r="A132" s="1">
        <v>23</v>
      </c>
      <c r="B132" s="1">
        <f t="shared" si="4"/>
        <v>15.84298634</v>
      </c>
      <c r="C132" s="1">
        <v>8</v>
      </c>
      <c r="D132" s="9">
        <f t="shared" si="5"/>
        <v>17.818899843723297</v>
      </c>
      <c r="E132" s="9">
        <f t="shared" si="6"/>
        <v>2.8477701011745107</v>
      </c>
      <c r="F132" s="9">
        <f t="shared" si="7"/>
        <v>8.4545395977066384</v>
      </c>
      <c r="G132" s="9">
        <f t="shared" si="8"/>
        <v>2.8477701011745107</v>
      </c>
    </row>
    <row r="133" spans="1:7">
      <c r="A133" s="1">
        <v>24</v>
      </c>
      <c r="B133" s="1">
        <f t="shared" si="4"/>
        <v>15.667811520000001</v>
      </c>
      <c r="C133" s="1">
        <v>7</v>
      </c>
      <c r="D133" s="9">
        <f t="shared" si="5"/>
        <v>18.483298299039788</v>
      </c>
      <c r="E133" s="9">
        <f t="shared" si="6"/>
        <v>3.7727440267726275</v>
      </c>
      <c r="F133" s="9">
        <f t="shared" si="7"/>
        <v>7.5147591649547865</v>
      </c>
      <c r="G133" s="9">
        <f t="shared" si="8"/>
        <v>3.7727440267726275</v>
      </c>
    </row>
    <row r="134" spans="1:7">
      <c r="A134" s="1">
        <v>25</v>
      </c>
      <c r="B134" s="1">
        <f t="shared" si="4"/>
        <v>15.4662664</v>
      </c>
      <c r="C134" s="1">
        <v>7</v>
      </c>
      <c r="D134" s="9">
        <f t="shared" si="5"/>
        <v>18.654262157988349</v>
      </c>
      <c r="E134" s="9">
        <f t="shared" si="6"/>
        <v>3.8800290837993381</v>
      </c>
      <c r="F134" s="9">
        <f t="shared" si="7"/>
        <v>7.4051727324985297</v>
      </c>
      <c r="G134" s="9">
        <f t="shared" si="8"/>
        <v>3.8800290837993381</v>
      </c>
    </row>
    <row r="135" spans="1:7">
      <c r="A135" s="1">
        <v>26</v>
      </c>
      <c r="B135" s="1">
        <f t="shared" si="4"/>
        <v>15.28004279</v>
      </c>
      <c r="C135" s="1">
        <v>7</v>
      </c>
      <c r="D135" s="9">
        <f t="shared" si="5"/>
        <v>18.812767545263362</v>
      </c>
      <c r="E135" s="9">
        <f t="shared" si="6"/>
        <v>3.9856556319042835</v>
      </c>
      <c r="F135" s="9">
        <f t="shared" si="7"/>
        <v>7.3073981394152598</v>
      </c>
      <c r="G135" s="9">
        <f t="shared" si="8"/>
        <v>3.9856556319042835</v>
      </c>
    </row>
    <row r="136" spans="1:7">
      <c r="A136" s="1">
        <v>27</v>
      </c>
      <c r="B136" s="1">
        <f t="shared" si="4"/>
        <v>15.0983594</v>
      </c>
      <c r="C136" s="1">
        <v>7</v>
      </c>
      <c r="D136" s="9">
        <f t="shared" si="5"/>
        <v>18.967893989484853</v>
      </c>
      <c r="E136" s="9">
        <f t="shared" si="6"/>
        <v>4.0942475036581056</v>
      </c>
      <c r="F136" s="9">
        <f t="shared" si="7"/>
        <v>7.2153632079416665</v>
      </c>
      <c r="G136" s="9">
        <f t="shared" si="8"/>
        <v>4.0942475036581056</v>
      </c>
    </row>
    <row r="137" spans="1:7">
      <c r="A137" s="1">
        <v>28</v>
      </c>
      <c r="B137" s="1">
        <f t="shared" si="4"/>
        <v>14.948509680000001</v>
      </c>
      <c r="C137" s="1">
        <v>4</v>
      </c>
      <c r="D137" s="9">
        <f t="shared" si="5"/>
        <v>20.800590502045523</v>
      </c>
      <c r="E137" s="9">
        <f t="shared" si="6"/>
        <v>6.7797337866293086</v>
      </c>
      <c r="F137" s="9">
        <f t="shared" si="7"/>
        <v>4.7378364153869459</v>
      </c>
      <c r="G137" s="9">
        <f t="shared" si="8"/>
        <v>4.7378364153869459</v>
      </c>
    </row>
    <row r="138" spans="1:7">
      <c r="A138" s="1">
        <v>29</v>
      </c>
      <c r="B138" s="1">
        <f t="shared" si="4"/>
        <v>14.75721418</v>
      </c>
      <c r="C138" s="1">
        <v>4</v>
      </c>
      <c r="D138" s="9">
        <f t="shared" si="5"/>
        <v>20.951469987844266</v>
      </c>
      <c r="E138" s="9">
        <f t="shared" si="6"/>
        <v>6.8569164029676335</v>
      </c>
      <c r="F138" s="9">
        <f t="shared" si="7"/>
        <v>4.6009193528559402</v>
      </c>
      <c r="G138" s="9">
        <f t="shared" si="8"/>
        <v>4.6009193528559402</v>
      </c>
    </row>
    <row r="139" spans="1:7">
      <c r="A139" s="1">
        <v>30</v>
      </c>
      <c r="B139" s="1">
        <f t="shared" si="4"/>
        <v>14.650547830000001</v>
      </c>
      <c r="C139" s="1">
        <v>4</v>
      </c>
      <c r="D139" s="9">
        <f t="shared" si="5"/>
        <v>21.035885863754206</v>
      </c>
      <c r="E139" s="9">
        <f t="shared" si="6"/>
        <v>6.9018813251499136</v>
      </c>
      <c r="F139" s="9">
        <f t="shared" si="7"/>
        <v>4.5262870714659575</v>
      </c>
      <c r="G139" s="9">
        <f t="shared" si="8"/>
        <v>4.5262870714659575</v>
      </c>
    </row>
    <row r="140" spans="1:7">
      <c r="A140" s="1">
        <v>31</v>
      </c>
      <c r="B140" s="1">
        <f t="shared" si="4"/>
        <v>14.48330009</v>
      </c>
      <c r="C140" s="1">
        <v>4</v>
      </c>
      <c r="D140" s="9">
        <f t="shared" si="5"/>
        <v>21.168650276229648</v>
      </c>
      <c r="E140" s="9">
        <f t="shared" si="6"/>
        <v>6.9750850735777767</v>
      </c>
      <c r="F140" s="9">
        <f t="shared" si="7"/>
        <v>4.4119181575780786</v>
      </c>
      <c r="G140" s="9">
        <f t="shared" si="8"/>
        <v>4.4119181575780786</v>
      </c>
    </row>
    <row r="141" spans="1:7">
      <c r="A141" s="1">
        <v>32</v>
      </c>
      <c r="B141" s="1">
        <f t="shared" si="4"/>
        <v>14.314386089999999</v>
      </c>
      <c r="C141" s="1">
        <v>4</v>
      </c>
      <c r="D141" s="9">
        <f t="shared" si="5"/>
        <v>21.303230311159204</v>
      </c>
      <c r="E141" s="9">
        <f t="shared" si="6"/>
        <v>7.0522734533412477</v>
      </c>
      <c r="F141" s="9">
        <f t="shared" si="7"/>
        <v>4.2999263834349177</v>
      </c>
      <c r="G141" s="9">
        <f t="shared" si="8"/>
        <v>4.2999263834349177</v>
      </c>
    </row>
    <row r="142" spans="1:7">
      <c r="A142" s="1">
        <v>33</v>
      </c>
      <c r="B142" s="1">
        <f t="shared" ref="B142:B173" si="9">VLOOKUP(A142,psnr,3,0)</f>
        <v>14.193577980000001</v>
      </c>
      <c r="C142" s="1">
        <v>3</v>
      </c>
      <c r="D142" s="9">
        <f t="shared" si="5"/>
        <v>22.014025188337765</v>
      </c>
      <c r="E142" s="9">
        <f t="shared" si="6"/>
        <v>8.0012586194696667</v>
      </c>
      <c r="F142" s="9">
        <f t="shared" si="7"/>
        <v>3.5079946714441705</v>
      </c>
      <c r="G142" s="9">
        <f t="shared" si="8"/>
        <v>3.5079946714441705</v>
      </c>
    </row>
    <row r="143" spans="1:7">
      <c r="A143" s="1">
        <v>34</v>
      </c>
      <c r="B143" s="1">
        <f t="shared" si="9"/>
        <v>14.081462760000001</v>
      </c>
      <c r="C143" s="1">
        <v>3</v>
      </c>
      <c r="D143" s="9">
        <f t="shared" si="5"/>
        <v>22.101351980263193</v>
      </c>
      <c r="E143" s="9">
        <f t="shared" si="6"/>
        <v>8.0496833121220579</v>
      </c>
      <c r="F143" s="9">
        <f t="shared" si="7"/>
        <v>3.4230162907768578</v>
      </c>
      <c r="G143" s="9">
        <f t="shared" si="8"/>
        <v>3.4230162907768578</v>
      </c>
    </row>
    <row r="144" spans="1:7">
      <c r="A144" s="1">
        <v>35</v>
      </c>
      <c r="B144" s="1">
        <f t="shared" si="9"/>
        <v>13.96505735</v>
      </c>
      <c r="C144" s="1">
        <v>3</v>
      </c>
      <c r="D144" s="9">
        <f t="shared" si="5"/>
        <v>22.192256135783047</v>
      </c>
      <c r="E144" s="9">
        <f t="shared" si="6"/>
        <v>8.1012966259476826</v>
      </c>
      <c r="F144" s="9">
        <f t="shared" si="7"/>
        <v>3.3364827877250951</v>
      </c>
      <c r="G144" s="9">
        <f t="shared" si="8"/>
        <v>3.3364827877250951</v>
      </c>
    </row>
    <row r="145" spans="1:7">
      <c r="A145" s="1">
        <v>36</v>
      </c>
      <c r="B145" s="1">
        <f t="shared" si="9"/>
        <v>13.800696869999999</v>
      </c>
      <c r="C145" s="1">
        <v>3</v>
      </c>
      <c r="D145" s="9">
        <f t="shared" si="5"/>
        <v>22.321013019277604</v>
      </c>
      <c r="E145" s="9">
        <f t="shared" si="6"/>
        <v>8.1764403372773433</v>
      </c>
      <c r="F145" s="9">
        <f t="shared" si="7"/>
        <v>3.2175103165221102</v>
      </c>
      <c r="G145" s="9">
        <f t="shared" si="8"/>
        <v>3.2175103165221102</v>
      </c>
    </row>
    <row r="146" spans="1:7">
      <c r="A146" s="1">
        <v>37</v>
      </c>
      <c r="B146" s="1">
        <f t="shared" si="9"/>
        <v>13.687786669999999</v>
      </c>
      <c r="C146" s="1">
        <v>3</v>
      </c>
      <c r="D146" s="9">
        <f t="shared" si="5"/>
        <v>22.409734573545908</v>
      </c>
      <c r="E146" s="9">
        <f t="shared" si="6"/>
        <v>8.22956622263656</v>
      </c>
      <c r="F146" s="9">
        <f t="shared" si="7"/>
        <v>3.1381555939537233</v>
      </c>
      <c r="G146" s="9">
        <f t="shared" si="8"/>
        <v>3.1381555939537233</v>
      </c>
    </row>
    <row r="147" spans="1:7">
      <c r="A147" s="1">
        <v>38</v>
      </c>
      <c r="B147" s="1">
        <f t="shared" si="9"/>
        <v>13.5844913</v>
      </c>
      <c r="C147" s="1">
        <v>3</v>
      </c>
      <c r="D147" s="9">
        <f t="shared" si="5"/>
        <v>22.491091012359671</v>
      </c>
      <c r="E147" s="9">
        <f t="shared" si="6"/>
        <v>8.2792184088412046</v>
      </c>
      <c r="F147" s="9">
        <f t="shared" si="7"/>
        <v>3.0674010814619455</v>
      </c>
      <c r="G147" s="9">
        <f t="shared" si="8"/>
        <v>3.0674010814619455</v>
      </c>
    </row>
    <row r="148" spans="1:7">
      <c r="A148" s="1">
        <v>39</v>
      </c>
      <c r="B148" s="1">
        <f t="shared" si="9"/>
        <v>13.47287246</v>
      </c>
      <c r="C148" s="1">
        <v>3</v>
      </c>
      <c r="D148" s="9">
        <f t="shared" si="5"/>
        <v>22.579204782001941</v>
      </c>
      <c r="E148" s="9">
        <f t="shared" si="6"/>
        <v>8.3339782712817048</v>
      </c>
      <c r="F148" s="9">
        <f t="shared" si="7"/>
        <v>2.9930731165897626</v>
      </c>
      <c r="G148" s="9">
        <f t="shared" si="8"/>
        <v>2.9930731165897626</v>
      </c>
    </row>
    <row r="149" spans="1:7">
      <c r="A149" s="1">
        <v>40</v>
      </c>
      <c r="B149" s="1">
        <f t="shared" si="9"/>
        <v>13.34832391</v>
      </c>
      <c r="C149" s="1">
        <v>3</v>
      </c>
      <c r="D149" s="9">
        <f t="shared" si="5"/>
        <v>22.677769860133179</v>
      </c>
      <c r="E149" s="9">
        <f t="shared" si="6"/>
        <v>8.3964115307455174</v>
      </c>
      <c r="F149" s="9">
        <f t="shared" si="7"/>
        <v>2.9129465403020167</v>
      </c>
      <c r="G149" s="9">
        <f t="shared" si="8"/>
        <v>2.9129465403020167</v>
      </c>
    </row>
    <row r="150" spans="1:7">
      <c r="A150" s="1">
        <v>41</v>
      </c>
      <c r="B150" s="1">
        <f t="shared" si="9"/>
        <v>13.202507669999999</v>
      </c>
      <c r="C150" s="1">
        <v>2</v>
      </c>
      <c r="D150" s="9">
        <f t="shared" si="5"/>
        <v>23.41388059095398</v>
      </c>
      <c r="E150" s="9">
        <f t="shared" si="6"/>
        <v>9.340141111426675</v>
      </c>
      <c r="F150" s="9">
        <f t="shared" si="7"/>
        <v>2.1095251300599287</v>
      </c>
      <c r="G150" s="9">
        <f t="shared" si="8"/>
        <v>2.1095251300599287</v>
      </c>
    </row>
    <row r="151" spans="1:7">
      <c r="A151" s="1">
        <v>42</v>
      </c>
      <c r="B151" s="1">
        <f t="shared" si="9"/>
        <v>13.1186206</v>
      </c>
      <c r="C151" s="1">
        <v>1</v>
      </c>
      <c r="D151" s="9">
        <f t="shared" si="5"/>
        <v>24.123077538992089</v>
      </c>
      <c r="E151" s="9">
        <f t="shared" si="6"/>
        <v>10.269367015384026</v>
      </c>
      <c r="F151" s="9">
        <f t="shared" si="7"/>
        <v>1.6287307924679602</v>
      </c>
      <c r="G151" s="9">
        <f t="shared" si="8"/>
        <v>1.6287307924679602</v>
      </c>
    </row>
    <row r="152" spans="1:7">
      <c r="A152" s="1">
        <v>43</v>
      </c>
      <c r="B152" s="1">
        <f t="shared" si="9"/>
        <v>12.99861336</v>
      </c>
      <c r="C152" s="1">
        <v>1</v>
      </c>
      <c r="D152" s="9">
        <f t="shared" si="5"/>
        <v>24.213745247385269</v>
      </c>
      <c r="E152" s="9">
        <f t="shared" si="6"/>
        <v>10.322345969886481</v>
      </c>
      <c r="F152" s="9">
        <f t="shared" si="7"/>
        <v>1.5103875016856703</v>
      </c>
      <c r="G152" s="9">
        <f t="shared" si="8"/>
        <v>1.5103875016856703</v>
      </c>
    </row>
    <row r="153" spans="1:7">
      <c r="A153" s="1">
        <v>44</v>
      </c>
      <c r="B153" s="1">
        <f t="shared" si="9"/>
        <v>12.93723535</v>
      </c>
      <c r="C153" s="1">
        <v>1</v>
      </c>
      <c r="D153" s="9">
        <f t="shared" si="5"/>
        <v>24.260215957533628</v>
      </c>
      <c r="E153" s="9">
        <f t="shared" si="6"/>
        <v>10.349875217177383</v>
      </c>
      <c r="F153" s="9">
        <f t="shared" si="7"/>
        <v>1.4499662493093584</v>
      </c>
      <c r="G153" s="9">
        <f t="shared" si="8"/>
        <v>1.4499662493093584</v>
      </c>
    </row>
    <row r="154" spans="1:7">
      <c r="A154" s="1">
        <v>45</v>
      </c>
      <c r="B154" s="1">
        <f t="shared" si="9"/>
        <v>12.806305330000001</v>
      </c>
      <c r="C154" s="1">
        <v>1</v>
      </c>
      <c r="D154" s="9">
        <f t="shared" si="5"/>
        <v>24.359566662524983</v>
      </c>
      <c r="E154" s="9">
        <f t="shared" si="6"/>
        <v>10.409566070844818</v>
      </c>
      <c r="F154" s="9">
        <f t="shared" si="7"/>
        <v>1.3213719085936402</v>
      </c>
      <c r="G154" s="9">
        <f t="shared" si="8"/>
        <v>1.3213719085936402</v>
      </c>
    </row>
    <row r="155" spans="1:7">
      <c r="A155" s="1">
        <v>46</v>
      </c>
      <c r="B155" s="1">
        <f t="shared" si="9"/>
        <v>12.718524370000001</v>
      </c>
      <c r="C155" s="1">
        <v>1</v>
      </c>
      <c r="D155" s="9">
        <f t="shared" si="5"/>
        <v>24.42634224090089</v>
      </c>
      <c r="E155" s="9">
        <f t="shared" si="6"/>
        <v>10.45031299017327</v>
      </c>
      <c r="F155" s="9">
        <f t="shared" si="7"/>
        <v>1.2354316645339747</v>
      </c>
      <c r="G155" s="9">
        <f t="shared" si="8"/>
        <v>1.2354316645339747</v>
      </c>
    </row>
    <row r="156" spans="1:7">
      <c r="A156" s="1">
        <v>47</v>
      </c>
      <c r="B156" s="1">
        <f t="shared" si="9"/>
        <v>12.592639999999999</v>
      </c>
      <c r="C156" s="1">
        <v>1</v>
      </c>
      <c r="D156" s="9">
        <f t="shared" si="5"/>
        <v>24.522334409221159</v>
      </c>
      <c r="E156" s="9">
        <f t="shared" si="6"/>
        <v>10.509751029857513</v>
      </c>
      <c r="F156" s="9">
        <f t="shared" si="7"/>
        <v>1.1126887111143147</v>
      </c>
      <c r="G156" s="9">
        <f t="shared" si="8"/>
        <v>1.1126887111143147</v>
      </c>
    </row>
    <row r="157" spans="1:7">
      <c r="A157" s="1">
        <v>48</v>
      </c>
      <c r="B157" s="1">
        <f t="shared" si="9"/>
        <v>12.501922179999999</v>
      </c>
      <c r="C157" s="1">
        <v>1</v>
      </c>
      <c r="D157" s="9">
        <f t="shared" si="5"/>
        <v>24.591677803310137</v>
      </c>
      <c r="E157" s="9">
        <f t="shared" si="6"/>
        <v>10.553308145976414</v>
      </c>
      <c r="F157" s="9">
        <f t="shared" si="7"/>
        <v>1.0247074025722882</v>
      </c>
      <c r="G157" s="9">
        <f t="shared" si="8"/>
        <v>1.0247074025722882</v>
      </c>
    </row>
    <row r="158" spans="1:7">
      <c r="A158" s="1">
        <v>49</v>
      </c>
      <c r="B158" s="1">
        <f t="shared" si="9"/>
        <v>12.429853140000001</v>
      </c>
      <c r="C158" s="1">
        <v>1</v>
      </c>
      <c r="D158" s="9">
        <f t="shared" si="5"/>
        <v>24.646865278915975</v>
      </c>
      <c r="E158" s="9">
        <f t="shared" si="6"/>
        <v>10.588337559086282</v>
      </c>
      <c r="F158" s="9">
        <f t="shared" si="7"/>
        <v>0.95517731395068584</v>
      </c>
      <c r="G158" s="9">
        <f t="shared" si="8"/>
        <v>0.95517731395068584</v>
      </c>
    </row>
    <row r="159" spans="1:7">
      <c r="A159" s="1">
        <v>50</v>
      </c>
      <c r="B159" s="1">
        <f t="shared" si="9"/>
        <v>12.335530240000001</v>
      </c>
      <c r="C159" s="1">
        <v>0</v>
      </c>
      <c r="D159" s="9">
        <f t="shared" si="5"/>
        <v>25.371376750492871</v>
      </c>
      <c r="E159" s="9">
        <f t="shared" si="6"/>
        <v>11.514079937034214</v>
      </c>
      <c r="F159" s="9">
        <f t="shared" si="7"/>
        <v>1.1078541874353593</v>
      </c>
      <c r="G159" s="9">
        <f t="shared" si="8"/>
        <v>1.1078541874353593</v>
      </c>
    </row>
    <row r="160" spans="1:7">
      <c r="A160" s="1">
        <v>51</v>
      </c>
      <c r="B160" s="1">
        <f t="shared" si="9"/>
        <v>12.21837597</v>
      </c>
      <c r="C160" s="1">
        <v>0</v>
      </c>
      <c r="D160" s="9">
        <f t="shared" si="5"/>
        <v>25.459149809433125</v>
      </c>
      <c r="E160" s="9">
        <f t="shared" si="6"/>
        <v>11.568153689376988</v>
      </c>
      <c r="F160" s="9">
        <f t="shared" si="7"/>
        <v>1.023635417138437</v>
      </c>
      <c r="G160" s="9">
        <f t="shared" si="8"/>
        <v>1.023635417138437</v>
      </c>
    </row>
    <row r="161" spans="1:7">
      <c r="A161" s="1">
        <v>52</v>
      </c>
      <c r="B161" s="1">
        <f t="shared" si="9"/>
        <v>12.15799902</v>
      </c>
      <c r="C161" s="1">
        <v>0</v>
      </c>
      <c r="D161" s="9">
        <f t="shared" si="5"/>
        <v>25.504476960477916</v>
      </c>
      <c r="E161" s="9">
        <f t="shared" si="6"/>
        <v>11.596384997493672</v>
      </c>
      <c r="F161" s="9">
        <f t="shared" si="7"/>
        <v>0.98287066793086175</v>
      </c>
      <c r="G161" s="9">
        <f t="shared" si="8"/>
        <v>0.98287066793086175</v>
      </c>
    </row>
    <row r="162" spans="1:7">
      <c r="A162" s="1">
        <v>53</v>
      </c>
      <c r="B162" s="1">
        <f t="shared" si="9"/>
        <v>12.05998804</v>
      </c>
      <c r="C162" s="1">
        <v>0</v>
      </c>
      <c r="D162" s="9">
        <f t="shared" si="5"/>
        <v>25.578189760906909</v>
      </c>
      <c r="E162" s="9">
        <f t="shared" si="6"/>
        <v>11.642734308947558</v>
      </c>
      <c r="F162" s="9">
        <f t="shared" si="7"/>
        <v>0.92129239784196626</v>
      </c>
      <c r="G162" s="9">
        <f t="shared" si="8"/>
        <v>0.92129239784196626</v>
      </c>
    </row>
    <row r="163" spans="1:7">
      <c r="A163" s="1">
        <v>54</v>
      </c>
      <c r="B163" s="1">
        <f t="shared" si="9"/>
        <v>11.98001584</v>
      </c>
      <c r="C163" s="1">
        <v>0</v>
      </c>
      <c r="D163" s="9">
        <f t="shared" si="5"/>
        <v>25.638456399863703</v>
      </c>
      <c r="E163" s="9">
        <f t="shared" si="6"/>
        <v>11.681026119534483</v>
      </c>
      <c r="F163" s="9">
        <f t="shared" si="7"/>
        <v>0.87597885127860731</v>
      </c>
      <c r="G163" s="9">
        <f t="shared" si="8"/>
        <v>0.87597885127860731</v>
      </c>
    </row>
    <row r="164" spans="1:7">
      <c r="A164" s="1">
        <v>55</v>
      </c>
      <c r="B164" s="1">
        <f t="shared" si="9"/>
        <v>11.91993216</v>
      </c>
      <c r="C164" s="1">
        <v>0</v>
      </c>
      <c r="D164" s="9">
        <f t="shared" si="5"/>
        <v>25.683805938473942</v>
      </c>
      <c r="E164" s="9">
        <f t="shared" si="6"/>
        <v>11.710071964105397</v>
      </c>
      <c r="F164" s="9">
        <f t="shared" si="7"/>
        <v>0.84532066119732963</v>
      </c>
      <c r="G164" s="9">
        <f t="shared" si="8"/>
        <v>0.84532066119732963</v>
      </c>
    </row>
    <row r="165" spans="1:7">
      <c r="A165" s="1">
        <v>56</v>
      </c>
      <c r="B165" s="1">
        <f t="shared" si="9"/>
        <v>11.82276422</v>
      </c>
      <c r="C165" s="1">
        <v>0</v>
      </c>
      <c r="D165" s="9">
        <f t="shared" si="5"/>
        <v>25.75727331234841</v>
      </c>
      <c r="E165" s="9">
        <f t="shared" si="6"/>
        <v>11.757543144378189</v>
      </c>
      <c r="F165" s="9">
        <f t="shared" si="7"/>
        <v>0.80280977616241067</v>
      </c>
      <c r="G165" s="9">
        <f t="shared" si="8"/>
        <v>0.80280977616241067</v>
      </c>
    </row>
    <row r="166" spans="1:7">
      <c r="A166" s="1">
        <v>57</v>
      </c>
      <c r="B166" s="1">
        <f t="shared" si="9"/>
        <v>11.75354125</v>
      </c>
      <c r="C166" s="1">
        <v>0</v>
      </c>
      <c r="D166" s="9">
        <f t="shared" si="5"/>
        <v>25.809707445953816</v>
      </c>
      <c r="E166" s="9">
        <f t="shared" si="6"/>
        <v>11.791733704002541</v>
      </c>
      <c r="F166" s="9">
        <f t="shared" si="7"/>
        <v>0.77852938426557239</v>
      </c>
      <c r="G166" s="9">
        <f t="shared" si="8"/>
        <v>0.77852938426557239</v>
      </c>
    </row>
    <row r="167" spans="1:7">
      <c r="A167" s="1">
        <v>58</v>
      </c>
      <c r="B167" s="1">
        <f t="shared" si="9"/>
        <v>11.69539007</v>
      </c>
      <c r="C167" s="1">
        <v>0</v>
      </c>
      <c r="D167" s="9">
        <f t="shared" si="5"/>
        <v>25.853816119196779</v>
      </c>
      <c r="E167" s="9">
        <f t="shared" si="6"/>
        <v>11.820692567495158</v>
      </c>
      <c r="F167" s="9">
        <f t="shared" si="7"/>
        <v>0.76240445650241107</v>
      </c>
      <c r="G167" s="9">
        <f t="shared" si="8"/>
        <v>0.76240445650241107</v>
      </c>
    </row>
    <row r="168" spans="1:7">
      <c r="A168" s="1">
        <v>59</v>
      </c>
      <c r="B168" s="1">
        <f t="shared" si="9"/>
        <v>11.606644490000001</v>
      </c>
      <c r="C168" s="1">
        <v>0</v>
      </c>
      <c r="D168" s="9">
        <f t="shared" si="5"/>
        <v>25.921237956812465</v>
      </c>
      <c r="E168" s="9">
        <f t="shared" si="6"/>
        <v>11.865300340257132</v>
      </c>
      <c r="F168" s="9">
        <f t="shared" si="7"/>
        <v>0.7459067301406036</v>
      </c>
      <c r="G168" s="9">
        <f t="shared" si="8"/>
        <v>0.7459067301406036</v>
      </c>
    </row>
    <row r="169" spans="1:7">
      <c r="A169" s="1">
        <v>60</v>
      </c>
      <c r="B169" s="1">
        <f t="shared" si="9"/>
        <v>11.528691569999999</v>
      </c>
      <c r="C169" s="1">
        <v>0</v>
      </c>
      <c r="D169" s="9">
        <f t="shared" si="5"/>
        <v>25.980566131042305</v>
      </c>
      <c r="E169" s="9">
        <f t="shared" si="6"/>
        <v>11.904891090560987</v>
      </c>
      <c r="F169" s="9">
        <f t="shared" si="7"/>
        <v>0.73994187203933515</v>
      </c>
      <c r="G169" s="9">
        <f t="shared" si="8"/>
        <v>0.73994187203933515</v>
      </c>
    </row>
    <row r="170" spans="1:7">
      <c r="A170" s="1">
        <v>61</v>
      </c>
      <c r="B170" s="1">
        <f t="shared" si="9"/>
        <v>11.44769045</v>
      </c>
      <c r="C170" s="1">
        <v>0</v>
      </c>
      <c r="D170" s="9">
        <f t="shared" si="5"/>
        <v>26.042318233774669</v>
      </c>
      <c r="E170" s="9">
        <f t="shared" si="6"/>
        <v>11.946429850427119</v>
      </c>
      <c r="F170" s="9">
        <f t="shared" si="7"/>
        <v>0.74241496978321886</v>
      </c>
      <c r="G170" s="9">
        <f t="shared" si="8"/>
        <v>0.74241496978321886</v>
      </c>
    </row>
    <row r="171" spans="1:7">
      <c r="A171" s="1">
        <v>62</v>
      </c>
      <c r="B171" s="1">
        <f t="shared" si="9"/>
        <v>11.363780309999999</v>
      </c>
      <c r="C171" s="1">
        <v>0</v>
      </c>
      <c r="D171" s="9">
        <f t="shared" si="5"/>
        <v>26.106399054606687</v>
      </c>
      <c r="E171" s="9">
        <f t="shared" si="6"/>
        <v>11.98988571578559</v>
      </c>
      <c r="F171" s="9">
        <f t="shared" si="7"/>
        <v>0.75419850595402904</v>
      </c>
      <c r="G171" s="9">
        <f t="shared" si="8"/>
        <v>0.75419850595402904</v>
      </c>
    </row>
    <row r="172" spans="1:7">
      <c r="A172" s="1">
        <v>63</v>
      </c>
      <c r="B172" s="1">
        <f t="shared" si="9"/>
        <v>11.296137249999999</v>
      </c>
      <c r="C172" s="1">
        <v>0</v>
      </c>
      <c r="D172" s="9">
        <f t="shared" si="5"/>
        <v>26.158138639460898</v>
      </c>
      <c r="E172" s="9">
        <f t="shared" si="6"/>
        <v>12.02522902413048</v>
      </c>
      <c r="F172" s="9">
        <f t="shared" si="7"/>
        <v>0.77024895615338396</v>
      </c>
      <c r="G172" s="9">
        <f t="shared" si="8"/>
        <v>0.77024895615338396</v>
      </c>
    </row>
    <row r="173" spans="1:7">
      <c r="A173" s="1">
        <v>64</v>
      </c>
      <c r="B173" s="1">
        <f t="shared" si="9"/>
        <v>11.23318422</v>
      </c>
      <c r="C173" s="1">
        <v>0</v>
      </c>
      <c r="D173" s="9">
        <f t="shared" si="5"/>
        <v>26.206355948876773</v>
      </c>
      <c r="E173" s="9">
        <f t="shared" si="6"/>
        <v>12.058369641426459</v>
      </c>
      <c r="F173" s="9">
        <f t="shared" si="7"/>
        <v>0.79011166879465389</v>
      </c>
      <c r="G173" s="9">
        <f t="shared" si="8"/>
        <v>0.79011166879465389</v>
      </c>
    </row>
    <row r="174" spans="1:7">
      <c r="A174" s="1">
        <v>65</v>
      </c>
      <c r="B174" s="1">
        <f t="shared" ref="B174:B205" si="10">VLOOKUP(A174,psnr,3,0)</f>
        <v>11.175997750000001</v>
      </c>
      <c r="C174" s="1">
        <v>0</v>
      </c>
      <c r="D174" s="9">
        <f t="shared" si="5"/>
        <v>26.250210598257208</v>
      </c>
      <c r="E174" s="9">
        <f t="shared" si="6"/>
        <v>12.088679960441251</v>
      </c>
      <c r="F174" s="9">
        <f t="shared" si="7"/>
        <v>0.81197340395259276</v>
      </c>
      <c r="G174" s="9">
        <f t="shared" si="8"/>
        <v>0.81197340395259276</v>
      </c>
    </row>
    <row r="175" spans="1:7">
      <c r="A175" s="1">
        <v>66</v>
      </c>
      <c r="B175" s="1">
        <f t="shared" si="10"/>
        <v>11.105448770000001</v>
      </c>
      <c r="C175" s="1">
        <v>0</v>
      </c>
      <c r="D175" s="9">
        <f t="shared" ref="D175:D209" si="11">SQRT(((B175-$D$105)^2)+(C175-$E$105)^2)</f>
        <v>26.304383127870889</v>
      </c>
      <c r="E175" s="9">
        <f t="shared" ref="E175:E209" si="12">SQRT(((B175-$D$106)^2)+(C175-$E$106)^2)</f>
        <v>12.126339947676644</v>
      </c>
      <c r="F175" s="9">
        <f t="shared" ref="F175:F209" si="13">SQRT(((B175-$D$107)^2)+(C175-$E$107)^2)</f>
        <v>0.84351690053078887</v>
      </c>
      <c r="G175" s="9">
        <f t="shared" ref="G175:G209" si="14">MIN(D175:F175)</f>
        <v>0.84351690053078887</v>
      </c>
    </row>
    <row r="176" spans="1:7">
      <c r="A176" s="1">
        <v>67</v>
      </c>
      <c r="B176" s="1">
        <f t="shared" si="10"/>
        <v>11.02761536</v>
      </c>
      <c r="C176" s="1">
        <v>0</v>
      </c>
      <c r="D176" s="9">
        <f t="shared" si="11"/>
        <v>26.36423904570292</v>
      </c>
      <c r="E176" s="9">
        <f t="shared" si="12"/>
        <v>12.168227796536906</v>
      </c>
      <c r="F176" s="9">
        <f t="shared" si="13"/>
        <v>0.88356194756598783</v>
      </c>
      <c r="G176" s="9">
        <f t="shared" si="14"/>
        <v>0.88356194756598783</v>
      </c>
    </row>
    <row r="177" spans="1:7">
      <c r="A177" s="1">
        <v>68</v>
      </c>
      <c r="B177" s="1">
        <f t="shared" si="10"/>
        <v>10.950586789999999</v>
      </c>
      <c r="C177" s="1">
        <v>0</v>
      </c>
      <c r="D177" s="9">
        <f t="shared" si="11"/>
        <v>26.423568250843019</v>
      </c>
      <c r="E177" s="9">
        <f t="shared" si="12"/>
        <v>12.210029510980331</v>
      </c>
      <c r="F177" s="9">
        <f t="shared" si="13"/>
        <v>0.92793119556193548</v>
      </c>
      <c r="G177" s="9">
        <f t="shared" si="14"/>
        <v>0.92793119556193548</v>
      </c>
    </row>
    <row r="178" spans="1:7">
      <c r="A178" s="1">
        <v>69</v>
      </c>
      <c r="B178" s="1">
        <f t="shared" si="10"/>
        <v>10.906583660000001</v>
      </c>
      <c r="C178" s="1">
        <v>0</v>
      </c>
      <c r="D178" s="9">
        <f t="shared" si="11"/>
        <v>26.457501429217697</v>
      </c>
      <c r="E178" s="9">
        <f t="shared" si="12"/>
        <v>12.234062605329051</v>
      </c>
      <c r="F178" s="9">
        <f t="shared" si="13"/>
        <v>0.95514221176709402</v>
      </c>
      <c r="G178" s="9">
        <f t="shared" si="14"/>
        <v>0.95514221176709402</v>
      </c>
    </row>
    <row r="179" spans="1:7">
      <c r="A179" s="1">
        <v>70</v>
      </c>
      <c r="B179" s="1">
        <f t="shared" si="10"/>
        <v>10.8368529</v>
      </c>
      <c r="C179" s="1">
        <v>0</v>
      </c>
      <c r="D179" s="9">
        <f t="shared" si="11"/>
        <v>26.51133519096042</v>
      </c>
      <c r="E179" s="9">
        <f t="shared" si="12"/>
        <v>12.272374035094685</v>
      </c>
      <c r="F179" s="9">
        <f t="shared" si="13"/>
        <v>1.0007131452487119</v>
      </c>
      <c r="G179" s="9">
        <f t="shared" si="14"/>
        <v>1.0007131452487119</v>
      </c>
    </row>
    <row r="180" spans="1:7">
      <c r="A180" s="1">
        <v>71</v>
      </c>
      <c r="B180" s="1">
        <f t="shared" si="10"/>
        <v>10.77583578</v>
      </c>
      <c r="C180" s="1">
        <v>0</v>
      </c>
      <c r="D180" s="9">
        <f t="shared" si="11"/>
        <v>26.558502496312947</v>
      </c>
      <c r="E180" s="9">
        <f t="shared" si="12"/>
        <v>12.306124320239773</v>
      </c>
      <c r="F180" s="9">
        <f t="shared" si="13"/>
        <v>1.0427832952139426</v>
      </c>
      <c r="G180" s="9">
        <f t="shared" si="14"/>
        <v>1.0427832952139426</v>
      </c>
    </row>
    <row r="181" spans="1:7">
      <c r="A181" s="1">
        <v>72</v>
      </c>
      <c r="B181" s="1">
        <f t="shared" si="10"/>
        <v>10.71371366</v>
      </c>
      <c r="C181" s="1">
        <v>0</v>
      </c>
      <c r="D181" s="9">
        <f t="shared" si="11"/>
        <v>26.606581839543036</v>
      </c>
      <c r="E181" s="9">
        <f t="shared" si="12"/>
        <v>12.340700925135158</v>
      </c>
      <c r="F181" s="9">
        <f t="shared" si="13"/>
        <v>1.0874620753101505</v>
      </c>
      <c r="G181" s="9">
        <f t="shared" si="14"/>
        <v>1.0874620753101505</v>
      </c>
    </row>
    <row r="182" spans="1:7">
      <c r="A182" s="1">
        <v>73</v>
      </c>
      <c r="B182" s="1">
        <f t="shared" si="10"/>
        <v>10.659604160000001</v>
      </c>
      <c r="C182" s="1">
        <v>0</v>
      </c>
      <c r="D182" s="9">
        <f t="shared" si="11"/>
        <v>26.648507144577405</v>
      </c>
      <c r="E182" s="9">
        <f t="shared" si="12"/>
        <v>12.370993225677314</v>
      </c>
      <c r="F182" s="9">
        <f t="shared" si="13"/>
        <v>1.127725010151134</v>
      </c>
      <c r="G182" s="9">
        <f t="shared" si="14"/>
        <v>1.127725010151134</v>
      </c>
    </row>
    <row r="183" spans="1:7">
      <c r="A183" s="1">
        <v>74</v>
      </c>
      <c r="B183" s="1">
        <f t="shared" si="10"/>
        <v>10.58575958</v>
      </c>
      <c r="C183" s="1">
        <v>0</v>
      </c>
      <c r="D183" s="9">
        <f t="shared" si="11"/>
        <v>26.705794350259396</v>
      </c>
      <c r="E183" s="9">
        <f t="shared" si="12"/>
        <v>12.412595205888158</v>
      </c>
      <c r="F183" s="9">
        <f t="shared" si="13"/>
        <v>1.1844543610199854</v>
      </c>
      <c r="G183" s="9">
        <f t="shared" si="14"/>
        <v>1.1844543610199854</v>
      </c>
    </row>
    <row r="184" spans="1:7">
      <c r="A184" s="1">
        <v>75</v>
      </c>
      <c r="B184" s="1">
        <f t="shared" si="10"/>
        <v>10.524946870000001</v>
      </c>
      <c r="C184" s="1">
        <v>0</v>
      </c>
      <c r="D184" s="9">
        <f t="shared" si="11"/>
        <v>26.753032619098473</v>
      </c>
      <c r="E184" s="9">
        <f t="shared" si="12"/>
        <v>12.44707993896553</v>
      </c>
      <c r="F184" s="9">
        <f t="shared" si="13"/>
        <v>1.2325344745338638</v>
      </c>
      <c r="G184" s="9">
        <f t="shared" si="14"/>
        <v>1.2325344745338638</v>
      </c>
    </row>
    <row r="185" spans="1:7">
      <c r="A185" s="1">
        <v>76</v>
      </c>
      <c r="B185" s="1">
        <f t="shared" si="10"/>
        <v>10.471784019999999</v>
      </c>
      <c r="C185" s="1">
        <v>0</v>
      </c>
      <c r="D185" s="9">
        <f t="shared" si="11"/>
        <v>26.794373452504548</v>
      </c>
      <c r="E185" s="9">
        <f t="shared" si="12"/>
        <v>12.4773914399145</v>
      </c>
      <c r="F185" s="9">
        <f t="shared" si="13"/>
        <v>1.2754572567130946</v>
      </c>
      <c r="G185" s="9">
        <f t="shared" si="14"/>
        <v>1.2754572567130946</v>
      </c>
    </row>
    <row r="186" spans="1:7">
      <c r="A186" s="1">
        <v>77</v>
      </c>
      <c r="B186" s="1">
        <f t="shared" si="10"/>
        <v>10.409967890000001</v>
      </c>
      <c r="C186" s="1">
        <v>0</v>
      </c>
      <c r="D186" s="9">
        <f t="shared" si="11"/>
        <v>26.842495639441697</v>
      </c>
      <c r="E186" s="9">
        <f t="shared" si="12"/>
        <v>12.512828407000072</v>
      </c>
      <c r="F186" s="9">
        <f t="shared" si="13"/>
        <v>1.3262996888524028</v>
      </c>
      <c r="G186" s="9">
        <f t="shared" si="14"/>
        <v>1.3262996888524028</v>
      </c>
    </row>
    <row r="187" spans="1:7">
      <c r="A187" s="1">
        <v>78</v>
      </c>
      <c r="B187" s="1">
        <f t="shared" si="10"/>
        <v>10.347827260000001</v>
      </c>
      <c r="C187" s="1">
        <v>0</v>
      </c>
      <c r="D187" s="9">
        <f t="shared" si="11"/>
        <v>26.890926867545403</v>
      </c>
      <c r="E187" s="9">
        <f t="shared" si="12"/>
        <v>12.548657453205601</v>
      </c>
      <c r="F187" s="9">
        <f t="shared" si="13"/>
        <v>1.3783133390879623</v>
      </c>
      <c r="G187" s="9">
        <f t="shared" si="14"/>
        <v>1.3783133390879623</v>
      </c>
    </row>
    <row r="188" spans="1:7">
      <c r="A188" s="1">
        <v>79</v>
      </c>
      <c r="B188" s="1">
        <f t="shared" si="10"/>
        <v>10.299235360000001</v>
      </c>
      <c r="C188" s="1">
        <v>0</v>
      </c>
      <c r="D188" s="9">
        <f t="shared" si="11"/>
        <v>26.928837692172827</v>
      </c>
      <c r="E188" s="9">
        <f t="shared" si="12"/>
        <v>12.576817372274398</v>
      </c>
      <c r="F188" s="9">
        <f t="shared" si="13"/>
        <v>1.4195537774481013</v>
      </c>
      <c r="G188" s="9">
        <f t="shared" si="14"/>
        <v>1.4195537774481013</v>
      </c>
    </row>
    <row r="189" spans="1:7">
      <c r="A189" s="1">
        <v>80</v>
      </c>
      <c r="B189" s="1">
        <f t="shared" si="10"/>
        <v>10.242996460000001</v>
      </c>
      <c r="C189" s="1">
        <v>0</v>
      </c>
      <c r="D189" s="9">
        <f t="shared" si="11"/>
        <v>26.972757380519017</v>
      </c>
      <c r="E189" s="9">
        <f t="shared" si="12"/>
        <v>12.609564135147959</v>
      </c>
      <c r="F189" s="9">
        <f t="shared" si="13"/>
        <v>1.4678460960836148</v>
      </c>
      <c r="G189" s="9">
        <f t="shared" si="14"/>
        <v>1.4678460960836148</v>
      </c>
    </row>
    <row r="190" spans="1:7">
      <c r="A190" s="1">
        <v>81</v>
      </c>
      <c r="B190" s="1">
        <f t="shared" si="10"/>
        <v>10.18757085</v>
      </c>
      <c r="C190" s="1">
        <v>0</v>
      </c>
      <c r="D190" s="9">
        <f t="shared" si="11"/>
        <v>27.016086617160656</v>
      </c>
      <c r="E190" s="9">
        <f t="shared" si="12"/>
        <v>12.641999125838877</v>
      </c>
      <c r="F190" s="9">
        <f t="shared" si="13"/>
        <v>1.5159762503240037</v>
      </c>
      <c r="G190" s="9">
        <f t="shared" si="14"/>
        <v>1.5159762503240037</v>
      </c>
    </row>
    <row r="191" spans="1:7">
      <c r="A191" s="1">
        <v>82</v>
      </c>
      <c r="B191" s="1">
        <f t="shared" si="10"/>
        <v>10.1458844</v>
      </c>
      <c r="C191" s="1">
        <v>0</v>
      </c>
      <c r="D191" s="9">
        <f t="shared" si="11"/>
        <v>27.048704298959493</v>
      </c>
      <c r="E191" s="9">
        <f t="shared" si="12"/>
        <v>12.666499055885746</v>
      </c>
      <c r="F191" s="9">
        <f t="shared" si="13"/>
        <v>1.5524963461582484</v>
      </c>
      <c r="G191" s="9">
        <f t="shared" si="14"/>
        <v>1.5524963461582484</v>
      </c>
    </row>
    <row r="192" spans="1:7">
      <c r="A192" s="1">
        <v>83</v>
      </c>
      <c r="B192" s="1">
        <f t="shared" si="10"/>
        <v>10.0747772</v>
      </c>
      <c r="C192" s="1">
        <v>0</v>
      </c>
      <c r="D192" s="9">
        <f t="shared" si="11"/>
        <v>27.10439970262529</v>
      </c>
      <c r="E192" s="9">
        <f t="shared" si="12"/>
        <v>12.708496686804736</v>
      </c>
      <c r="F192" s="9">
        <f t="shared" si="13"/>
        <v>1.615368284421266</v>
      </c>
      <c r="G192" s="9">
        <f t="shared" si="14"/>
        <v>1.615368284421266</v>
      </c>
    </row>
    <row r="193" spans="1:7">
      <c r="A193" s="1">
        <v>84</v>
      </c>
      <c r="B193" s="1">
        <f t="shared" si="10"/>
        <v>10.02882898</v>
      </c>
      <c r="C193" s="1">
        <v>0</v>
      </c>
      <c r="D193" s="9">
        <f t="shared" si="11"/>
        <v>27.140427388628872</v>
      </c>
      <c r="E193" s="9">
        <f t="shared" si="12"/>
        <v>12.735772314279348</v>
      </c>
      <c r="F193" s="9">
        <f t="shared" si="13"/>
        <v>1.6563493568228385</v>
      </c>
      <c r="G193" s="9">
        <f t="shared" si="14"/>
        <v>1.6563493568228385</v>
      </c>
    </row>
    <row r="194" spans="1:7">
      <c r="A194" s="1">
        <v>85</v>
      </c>
      <c r="B194" s="1">
        <f t="shared" si="10"/>
        <v>9.9810255800000007</v>
      </c>
      <c r="C194" s="1">
        <v>0</v>
      </c>
      <c r="D194" s="9">
        <f t="shared" si="11"/>
        <v>27.177941468230699</v>
      </c>
      <c r="E194" s="9">
        <f t="shared" si="12"/>
        <v>12.764262900405152</v>
      </c>
      <c r="F194" s="9">
        <f t="shared" si="13"/>
        <v>1.6992547822715554</v>
      </c>
      <c r="G194" s="9">
        <f t="shared" si="14"/>
        <v>1.6992547822715554</v>
      </c>
    </row>
    <row r="195" spans="1:7">
      <c r="A195" s="1">
        <v>86</v>
      </c>
      <c r="B195" s="1">
        <f t="shared" si="10"/>
        <v>9.9283790879999998</v>
      </c>
      <c r="C195" s="1">
        <v>0</v>
      </c>
      <c r="D195" s="9">
        <f t="shared" si="11"/>
        <v>27.21929351899713</v>
      </c>
      <c r="E195" s="9">
        <f t="shared" si="12"/>
        <v>12.79577318756899</v>
      </c>
      <c r="F195" s="9">
        <f t="shared" si="13"/>
        <v>1.7468013998928085</v>
      </c>
      <c r="G195" s="9">
        <f t="shared" si="14"/>
        <v>1.7468013998928085</v>
      </c>
    </row>
    <row r="196" spans="1:7">
      <c r="A196" s="1">
        <v>87</v>
      </c>
      <c r="B196" s="1">
        <f t="shared" si="10"/>
        <v>9.880145443</v>
      </c>
      <c r="C196" s="1">
        <v>0</v>
      </c>
      <c r="D196" s="9">
        <f t="shared" si="11"/>
        <v>27.257213616104394</v>
      </c>
      <c r="E196" s="9">
        <f t="shared" si="12"/>
        <v>12.824764017936012</v>
      </c>
      <c r="F196" s="9">
        <f t="shared" si="13"/>
        <v>1.7906131466674124</v>
      </c>
      <c r="G196" s="9">
        <f t="shared" si="14"/>
        <v>1.7906131466674124</v>
      </c>
    </row>
    <row r="197" spans="1:7">
      <c r="A197" s="1">
        <v>88</v>
      </c>
      <c r="B197" s="1">
        <f t="shared" si="10"/>
        <v>9.8248564900000002</v>
      </c>
      <c r="C197" s="1">
        <v>0</v>
      </c>
      <c r="D197" s="9">
        <f t="shared" si="11"/>
        <v>27.300720457728463</v>
      </c>
      <c r="E197" s="9">
        <f t="shared" si="12"/>
        <v>12.858137605422428</v>
      </c>
      <c r="F197" s="9">
        <f t="shared" si="13"/>
        <v>1.8411053561574446</v>
      </c>
      <c r="G197" s="9">
        <f t="shared" si="14"/>
        <v>1.8411053561574446</v>
      </c>
    </row>
    <row r="198" spans="1:7">
      <c r="A198" s="1">
        <v>89</v>
      </c>
      <c r="B198" s="1">
        <f t="shared" si="10"/>
        <v>9.7806141760000003</v>
      </c>
      <c r="C198" s="1">
        <v>0</v>
      </c>
      <c r="D198" s="9">
        <f t="shared" si="11"/>
        <v>27.335565376965185</v>
      </c>
      <c r="E198" s="9">
        <f t="shared" si="12"/>
        <v>12.884951823943606</v>
      </c>
      <c r="F198" s="9">
        <f t="shared" si="13"/>
        <v>1.8817035380293103</v>
      </c>
      <c r="G198" s="9">
        <f t="shared" si="14"/>
        <v>1.8817035380293103</v>
      </c>
    </row>
    <row r="199" spans="1:7">
      <c r="A199" s="1">
        <v>90</v>
      </c>
      <c r="B199" s="1">
        <f t="shared" si="10"/>
        <v>9.7254643289999994</v>
      </c>
      <c r="C199" s="1">
        <v>0</v>
      </c>
      <c r="D199" s="9">
        <f t="shared" si="11"/>
        <v>27.379038997533041</v>
      </c>
      <c r="E199" s="9">
        <f t="shared" si="12"/>
        <v>12.91851106518437</v>
      </c>
      <c r="F199" s="9">
        <f t="shared" si="13"/>
        <v>1.9325348454130413</v>
      </c>
      <c r="G199" s="9">
        <f t="shared" si="14"/>
        <v>1.9325348454130413</v>
      </c>
    </row>
    <row r="200" spans="1:7">
      <c r="A200" s="1">
        <v>91</v>
      </c>
      <c r="B200" s="1">
        <f t="shared" si="10"/>
        <v>9.6748259520000008</v>
      </c>
      <c r="C200" s="1">
        <v>0</v>
      </c>
      <c r="D200" s="9">
        <f t="shared" si="11"/>
        <v>27.418993293793296</v>
      </c>
      <c r="E200" s="9">
        <f t="shared" si="12"/>
        <v>12.949455282487245</v>
      </c>
      <c r="F200" s="9">
        <f t="shared" si="13"/>
        <v>1.9794115899676274</v>
      </c>
      <c r="G200" s="9">
        <f t="shared" si="14"/>
        <v>1.9794115899676274</v>
      </c>
    </row>
    <row r="201" spans="1:7">
      <c r="A201" s="1">
        <v>92</v>
      </c>
      <c r="B201" s="1">
        <f t="shared" si="10"/>
        <v>9.6309526139999999</v>
      </c>
      <c r="C201" s="1">
        <v>0</v>
      </c>
      <c r="D201" s="9">
        <f t="shared" si="11"/>
        <v>27.453638397292206</v>
      </c>
      <c r="E201" s="9">
        <f t="shared" si="12"/>
        <v>12.976365614672451</v>
      </c>
      <c r="F201" s="9">
        <f t="shared" si="13"/>
        <v>2.0201726468447299</v>
      </c>
      <c r="G201" s="9">
        <f t="shared" si="14"/>
        <v>2.0201726468447299</v>
      </c>
    </row>
    <row r="202" spans="1:7">
      <c r="A202" s="1">
        <v>93</v>
      </c>
      <c r="B202" s="1">
        <f t="shared" si="10"/>
        <v>9.5872763079999999</v>
      </c>
      <c r="C202" s="1">
        <v>0</v>
      </c>
      <c r="D202" s="9">
        <f t="shared" si="11"/>
        <v>27.488154094792797</v>
      </c>
      <c r="E202" s="9">
        <f t="shared" si="12"/>
        <v>13.003246812488525</v>
      </c>
      <c r="F202" s="9">
        <f t="shared" si="13"/>
        <v>2.0608776055096838</v>
      </c>
      <c r="G202" s="9">
        <f t="shared" si="14"/>
        <v>2.0608776055096838</v>
      </c>
    </row>
    <row r="203" spans="1:7">
      <c r="A203" s="1">
        <v>94</v>
      </c>
      <c r="B203" s="1">
        <f t="shared" si="10"/>
        <v>9.5376204379999994</v>
      </c>
      <c r="C203" s="1">
        <v>0</v>
      </c>
      <c r="D203" s="9">
        <f t="shared" si="11"/>
        <v>27.527426819068996</v>
      </c>
      <c r="E203" s="9">
        <f t="shared" si="12"/>
        <v>13.033918658893898</v>
      </c>
      <c r="F203" s="9">
        <f t="shared" si="13"/>
        <v>2.1072998652242729</v>
      </c>
      <c r="G203" s="9">
        <f t="shared" si="14"/>
        <v>2.1072998652242729</v>
      </c>
    </row>
    <row r="204" spans="1:7">
      <c r="A204" s="1">
        <v>95</v>
      </c>
      <c r="B204" s="1">
        <f t="shared" si="10"/>
        <v>9.4883511780000003</v>
      </c>
      <c r="C204" s="1">
        <v>0</v>
      </c>
      <c r="D204" s="9">
        <f t="shared" si="11"/>
        <v>27.566426879914196</v>
      </c>
      <c r="E204" s="9">
        <f t="shared" si="12"/>
        <v>13.064467066202889</v>
      </c>
      <c r="F204" s="9">
        <f t="shared" si="13"/>
        <v>2.1535032822779288</v>
      </c>
      <c r="G204" s="9">
        <f t="shared" si="14"/>
        <v>2.1535032822779288</v>
      </c>
    </row>
    <row r="205" spans="1:7">
      <c r="A205" s="1">
        <v>96</v>
      </c>
      <c r="B205" s="1">
        <f t="shared" si="10"/>
        <v>9.4449617089999993</v>
      </c>
      <c r="C205" s="1">
        <v>0</v>
      </c>
      <c r="D205" s="9">
        <f t="shared" si="11"/>
        <v>27.600799871998554</v>
      </c>
      <c r="E205" s="9">
        <f t="shared" si="12"/>
        <v>13.091464348754211</v>
      </c>
      <c r="F205" s="9">
        <f t="shared" si="13"/>
        <v>2.1943032527031461</v>
      </c>
      <c r="G205" s="9">
        <f t="shared" si="14"/>
        <v>2.1943032527031461</v>
      </c>
    </row>
    <row r="206" spans="1:7">
      <c r="A206" s="1">
        <v>97</v>
      </c>
      <c r="B206" s="1">
        <f t="shared" ref="B206:B237" si="15">VLOOKUP(A206,psnr,3,0)</f>
        <v>9.3975335579999992</v>
      </c>
      <c r="C206" s="1">
        <v>0</v>
      </c>
      <c r="D206" s="9">
        <f t="shared" si="11"/>
        <v>27.638401314737962</v>
      </c>
      <c r="E206" s="9">
        <f t="shared" si="12"/>
        <v>13.121075125268334</v>
      </c>
      <c r="F206" s="9">
        <f t="shared" si="13"/>
        <v>2.2390122623797541</v>
      </c>
      <c r="G206" s="9">
        <f t="shared" si="14"/>
        <v>2.2390122623797541</v>
      </c>
    </row>
    <row r="207" spans="1:7">
      <c r="A207" s="1">
        <v>98</v>
      </c>
      <c r="B207" s="1">
        <f t="shared" si="15"/>
        <v>9.3517656890000005</v>
      </c>
      <c r="C207" s="1">
        <v>0</v>
      </c>
      <c r="D207" s="9">
        <f t="shared" si="11"/>
        <v>27.674715097099998</v>
      </c>
      <c r="E207" s="9">
        <f t="shared" si="12"/>
        <v>13.149748307131171</v>
      </c>
      <c r="F207" s="9">
        <f t="shared" si="13"/>
        <v>2.2822602569493449</v>
      </c>
      <c r="G207" s="9">
        <f t="shared" si="14"/>
        <v>2.2822602569493449</v>
      </c>
    </row>
    <row r="208" spans="1:7">
      <c r="A208" s="1">
        <v>99</v>
      </c>
      <c r="B208" s="1">
        <f t="shared" si="15"/>
        <v>9.3102335509999996</v>
      </c>
      <c r="C208" s="1">
        <v>0</v>
      </c>
      <c r="D208" s="9">
        <f t="shared" si="11"/>
        <v>27.707692345452831</v>
      </c>
      <c r="E208" s="9">
        <f t="shared" si="12"/>
        <v>13.175851427359227</v>
      </c>
      <c r="F208" s="9">
        <f t="shared" si="13"/>
        <v>2.3215893513099157</v>
      </c>
      <c r="G208" s="9">
        <f t="shared" si="14"/>
        <v>2.3215893513099157</v>
      </c>
    </row>
    <row r="209" spans="1:7">
      <c r="A209" s="1">
        <v>100</v>
      </c>
      <c r="B209" s="1">
        <f t="shared" si="15"/>
        <v>9.2599517989999995</v>
      </c>
      <c r="C209" s="1">
        <v>0</v>
      </c>
      <c r="D209" s="9">
        <f t="shared" si="11"/>
        <v>27.747647682395836</v>
      </c>
      <c r="E209" s="9">
        <f t="shared" si="12"/>
        <v>13.207559449178246</v>
      </c>
      <c r="F209" s="9">
        <f t="shared" si="13"/>
        <v>2.3693045595738171</v>
      </c>
      <c r="G209" s="9">
        <f t="shared" si="14"/>
        <v>2.3693045595738171</v>
      </c>
    </row>
    <row r="212" spans="1:7">
      <c r="A212" s="11" t="s">
        <v>4</v>
      </c>
      <c r="B212" s="11" t="s">
        <v>119</v>
      </c>
      <c r="C212" s="11" t="s">
        <v>120</v>
      </c>
      <c r="D212" s="11" t="s">
        <v>121</v>
      </c>
    </row>
    <row r="213" spans="1:7">
      <c r="A213" s="1">
        <v>1</v>
      </c>
      <c r="B213">
        <f>IF(D110=$G110,1,"")</f>
        <v>1</v>
      </c>
      <c r="C213" t="str">
        <f>IF(E110=$G110,1,"")</f>
        <v/>
      </c>
      <c r="D213" t="str">
        <f>IF(F110=$G110,1,"")</f>
        <v/>
      </c>
    </row>
    <row r="214" spans="1:7">
      <c r="A214" s="1">
        <v>2</v>
      </c>
      <c r="B214">
        <f t="shared" ref="B214:D229" si="16">IF(D111=$G111,1,"")</f>
        <v>1</v>
      </c>
      <c r="C214" t="str">
        <f t="shared" si="16"/>
        <v/>
      </c>
      <c r="D214" t="str">
        <f t="shared" si="16"/>
        <v/>
      </c>
    </row>
    <row r="215" spans="1:7">
      <c r="A215" s="1">
        <v>3</v>
      </c>
      <c r="B215">
        <f t="shared" si="16"/>
        <v>1</v>
      </c>
      <c r="C215" t="str">
        <f t="shared" si="16"/>
        <v/>
      </c>
      <c r="D215" t="str">
        <f t="shared" si="16"/>
        <v/>
      </c>
    </row>
    <row r="216" spans="1:7">
      <c r="A216" s="1">
        <v>4</v>
      </c>
      <c r="B216">
        <f t="shared" si="16"/>
        <v>1</v>
      </c>
      <c r="C216" t="str">
        <f t="shared" si="16"/>
        <v/>
      </c>
      <c r="D216" t="str">
        <f t="shared" si="16"/>
        <v/>
      </c>
    </row>
    <row r="217" spans="1:7">
      <c r="A217" s="1">
        <v>5</v>
      </c>
      <c r="B217" t="str">
        <f t="shared" si="16"/>
        <v/>
      </c>
      <c r="C217">
        <f t="shared" si="16"/>
        <v>1</v>
      </c>
      <c r="D217" t="str">
        <f t="shared" si="16"/>
        <v/>
      </c>
    </row>
    <row r="218" spans="1:7">
      <c r="A218" s="1">
        <v>6</v>
      </c>
      <c r="B218" t="str">
        <f t="shared" si="16"/>
        <v/>
      </c>
      <c r="C218">
        <f t="shared" si="16"/>
        <v>1</v>
      </c>
      <c r="D218" t="str">
        <f t="shared" si="16"/>
        <v/>
      </c>
    </row>
    <row r="219" spans="1:7">
      <c r="A219" s="1">
        <v>7</v>
      </c>
      <c r="B219" t="str">
        <f t="shared" si="16"/>
        <v/>
      </c>
      <c r="C219">
        <f t="shared" si="16"/>
        <v>1</v>
      </c>
      <c r="D219" t="str">
        <f t="shared" si="16"/>
        <v/>
      </c>
    </row>
    <row r="220" spans="1:7">
      <c r="A220" s="1">
        <v>8</v>
      </c>
      <c r="B220" t="str">
        <f t="shared" si="16"/>
        <v/>
      </c>
      <c r="C220">
        <f t="shared" si="16"/>
        <v>1</v>
      </c>
      <c r="D220" t="str">
        <f t="shared" si="16"/>
        <v/>
      </c>
    </row>
    <row r="221" spans="1:7">
      <c r="A221" s="1">
        <v>9</v>
      </c>
      <c r="B221" t="str">
        <f t="shared" si="16"/>
        <v/>
      </c>
      <c r="C221">
        <f t="shared" si="16"/>
        <v>1</v>
      </c>
      <c r="D221" t="str">
        <f t="shared" si="16"/>
        <v/>
      </c>
    </row>
    <row r="222" spans="1:7">
      <c r="A222" s="1">
        <v>10</v>
      </c>
      <c r="B222" t="str">
        <f t="shared" si="16"/>
        <v/>
      </c>
      <c r="C222">
        <f t="shared" si="16"/>
        <v>1</v>
      </c>
      <c r="D222" t="str">
        <f t="shared" si="16"/>
        <v/>
      </c>
    </row>
    <row r="223" spans="1:7">
      <c r="A223" s="1">
        <v>11</v>
      </c>
      <c r="B223" t="str">
        <f t="shared" si="16"/>
        <v/>
      </c>
      <c r="C223">
        <f t="shared" si="16"/>
        <v>1</v>
      </c>
      <c r="D223" t="str">
        <f t="shared" si="16"/>
        <v/>
      </c>
    </row>
    <row r="224" spans="1:7">
      <c r="A224" s="1">
        <v>12</v>
      </c>
      <c r="B224" t="str">
        <f t="shared" si="16"/>
        <v/>
      </c>
      <c r="C224">
        <f t="shared" si="16"/>
        <v>1</v>
      </c>
      <c r="D224" t="str">
        <f t="shared" si="16"/>
        <v/>
      </c>
    </row>
    <row r="225" spans="1:4">
      <c r="A225" s="1">
        <v>13</v>
      </c>
      <c r="B225" t="str">
        <f t="shared" si="16"/>
        <v/>
      </c>
      <c r="C225">
        <f t="shared" si="16"/>
        <v>1</v>
      </c>
      <c r="D225" t="str">
        <f t="shared" si="16"/>
        <v/>
      </c>
    </row>
    <row r="226" spans="1:4">
      <c r="A226" s="1">
        <v>14</v>
      </c>
      <c r="B226" t="str">
        <f t="shared" si="16"/>
        <v/>
      </c>
      <c r="C226">
        <f t="shared" si="16"/>
        <v>1</v>
      </c>
      <c r="D226" t="str">
        <f t="shared" si="16"/>
        <v/>
      </c>
    </row>
    <row r="227" spans="1:4">
      <c r="A227" s="1">
        <v>15</v>
      </c>
      <c r="B227" t="str">
        <f t="shared" si="16"/>
        <v/>
      </c>
      <c r="C227">
        <f t="shared" si="16"/>
        <v>1</v>
      </c>
      <c r="D227" t="str">
        <f t="shared" si="16"/>
        <v/>
      </c>
    </row>
    <row r="228" spans="1:4">
      <c r="A228" s="1">
        <v>16</v>
      </c>
      <c r="B228" t="str">
        <f t="shared" si="16"/>
        <v/>
      </c>
      <c r="C228">
        <f t="shared" si="16"/>
        <v>1</v>
      </c>
      <c r="D228" t="str">
        <f t="shared" si="16"/>
        <v/>
      </c>
    </row>
    <row r="229" spans="1:4">
      <c r="A229" s="1">
        <v>17</v>
      </c>
      <c r="B229" t="str">
        <f t="shared" si="16"/>
        <v/>
      </c>
      <c r="C229">
        <f t="shared" si="16"/>
        <v>1</v>
      </c>
      <c r="D229" t="str">
        <f t="shared" si="16"/>
        <v/>
      </c>
    </row>
    <row r="230" spans="1:4">
      <c r="A230" s="1">
        <v>18</v>
      </c>
      <c r="B230" t="str">
        <f t="shared" ref="B230:D245" si="17">IF(D127=$G127,1,"")</f>
        <v/>
      </c>
      <c r="C230">
        <f t="shared" si="17"/>
        <v>1</v>
      </c>
      <c r="D230" t="str">
        <f t="shared" si="17"/>
        <v/>
      </c>
    </row>
    <row r="231" spans="1:4">
      <c r="A231" s="1">
        <v>19</v>
      </c>
      <c r="B231" t="str">
        <f t="shared" si="17"/>
        <v/>
      </c>
      <c r="C231">
        <f t="shared" si="17"/>
        <v>1</v>
      </c>
      <c r="D231" t="str">
        <f t="shared" si="17"/>
        <v/>
      </c>
    </row>
    <row r="232" spans="1:4">
      <c r="A232" s="1">
        <v>20</v>
      </c>
      <c r="B232" t="str">
        <f t="shared" si="17"/>
        <v/>
      </c>
      <c r="C232">
        <f t="shared" si="17"/>
        <v>1</v>
      </c>
      <c r="D232" t="str">
        <f t="shared" si="17"/>
        <v/>
      </c>
    </row>
    <row r="233" spans="1:4">
      <c r="A233" s="1">
        <v>21</v>
      </c>
      <c r="B233" t="str">
        <f t="shared" si="17"/>
        <v/>
      </c>
      <c r="C233">
        <f t="shared" si="17"/>
        <v>1</v>
      </c>
      <c r="D233" t="str">
        <f t="shared" si="17"/>
        <v/>
      </c>
    </row>
    <row r="234" spans="1:4">
      <c r="A234" s="1">
        <v>22</v>
      </c>
      <c r="B234" t="str">
        <f t="shared" si="17"/>
        <v/>
      </c>
      <c r="C234">
        <f t="shared" si="17"/>
        <v>1</v>
      </c>
      <c r="D234" t="str">
        <f t="shared" si="17"/>
        <v/>
      </c>
    </row>
    <row r="235" spans="1:4">
      <c r="A235" s="1">
        <v>23</v>
      </c>
      <c r="B235" t="str">
        <f t="shared" si="17"/>
        <v/>
      </c>
      <c r="C235">
        <f t="shared" si="17"/>
        <v>1</v>
      </c>
      <c r="D235" t="str">
        <f t="shared" si="17"/>
        <v/>
      </c>
    </row>
    <row r="236" spans="1:4">
      <c r="A236" s="1">
        <v>24</v>
      </c>
      <c r="B236" t="str">
        <f t="shared" si="17"/>
        <v/>
      </c>
      <c r="C236">
        <f t="shared" si="17"/>
        <v>1</v>
      </c>
      <c r="D236" t="str">
        <f t="shared" si="17"/>
        <v/>
      </c>
    </row>
    <row r="237" spans="1:4">
      <c r="A237" s="1">
        <v>25</v>
      </c>
      <c r="B237" t="str">
        <f t="shared" si="17"/>
        <v/>
      </c>
      <c r="C237">
        <f t="shared" si="17"/>
        <v>1</v>
      </c>
      <c r="D237" t="str">
        <f t="shared" si="17"/>
        <v/>
      </c>
    </row>
    <row r="238" spans="1:4">
      <c r="A238" s="1">
        <v>26</v>
      </c>
      <c r="B238" t="str">
        <f t="shared" si="17"/>
        <v/>
      </c>
      <c r="C238">
        <f t="shared" si="17"/>
        <v>1</v>
      </c>
      <c r="D238" t="str">
        <f t="shared" si="17"/>
        <v/>
      </c>
    </row>
    <row r="239" spans="1:4">
      <c r="A239" s="1">
        <v>27</v>
      </c>
      <c r="B239" t="str">
        <f t="shared" si="17"/>
        <v/>
      </c>
      <c r="C239">
        <f t="shared" si="17"/>
        <v>1</v>
      </c>
      <c r="D239" t="str">
        <f t="shared" si="17"/>
        <v/>
      </c>
    </row>
    <row r="240" spans="1:4">
      <c r="A240" s="1">
        <v>28</v>
      </c>
      <c r="B240" t="str">
        <f t="shared" si="17"/>
        <v/>
      </c>
      <c r="C240" t="str">
        <f t="shared" si="17"/>
        <v/>
      </c>
      <c r="D240">
        <f t="shared" si="17"/>
        <v>1</v>
      </c>
    </row>
    <row r="241" spans="1:4">
      <c r="A241" s="1">
        <v>29</v>
      </c>
      <c r="B241" t="str">
        <f t="shared" si="17"/>
        <v/>
      </c>
      <c r="C241" t="str">
        <f t="shared" si="17"/>
        <v/>
      </c>
      <c r="D241">
        <f t="shared" si="17"/>
        <v>1</v>
      </c>
    </row>
    <row r="242" spans="1:4">
      <c r="A242" s="1">
        <v>30</v>
      </c>
      <c r="B242" t="str">
        <f t="shared" si="17"/>
        <v/>
      </c>
      <c r="C242" t="str">
        <f t="shared" si="17"/>
        <v/>
      </c>
      <c r="D242">
        <f t="shared" si="17"/>
        <v>1</v>
      </c>
    </row>
    <row r="243" spans="1:4">
      <c r="A243" s="1">
        <v>31</v>
      </c>
      <c r="B243" t="str">
        <f t="shared" si="17"/>
        <v/>
      </c>
      <c r="C243" t="str">
        <f t="shared" si="17"/>
        <v/>
      </c>
      <c r="D243">
        <f t="shared" si="17"/>
        <v>1</v>
      </c>
    </row>
    <row r="244" spans="1:4">
      <c r="A244" s="1">
        <v>32</v>
      </c>
      <c r="B244" t="str">
        <f t="shared" si="17"/>
        <v/>
      </c>
      <c r="C244" t="str">
        <f t="shared" si="17"/>
        <v/>
      </c>
      <c r="D244">
        <f t="shared" si="17"/>
        <v>1</v>
      </c>
    </row>
    <row r="245" spans="1:4">
      <c r="A245" s="1">
        <v>33</v>
      </c>
      <c r="B245" t="str">
        <f t="shared" si="17"/>
        <v/>
      </c>
      <c r="C245" t="str">
        <f t="shared" si="17"/>
        <v/>
      </c>
      <c r="D245">
        <f t="shared" si="17"/>
        <v>1</v>
      </c>
    </row>
    <row r="246" spans="1:4">
      <c r="A246" s="1">
        <v>34</v>
      </c>
      <c r="B246" t="str">
        <f t="shared" ref="B246:D261" si="18">IF(D143=$G143,1,"")</f>
        <v/>
      </c>
      <c r="C246" t="str">
        <f t="shared" si="18"/>
        <v/>
      </c>
      <c r="D246">
        <f t="shared" si="18"/>
        <v>1</v>
      </c>
    </row>
    <row r="247" spans="1:4">
      <c r="A247" s="1">
        <v>35</v>
      </c>
      <c r="B247" t="str">
        <f t="shared" si="18"/>
        <v/>
      </c>
      <c r="C247" t="str">
        <f t="shared" si="18"/>
        <v/>
      </c>
      <c r="D247">
        <f t="shared" si="18"/>
        <v>1</v>
      </c>
    </row>
    <row r="248" spans="1:4">
      <c r="A248" s="1">
        <v>36</v>
      </c>
      <c r="B248" t="str">
        <f t="shared" si="18"/>
        <v/>
      </c>
      <c r="C248" t="str">
        <f t="shared" si="18"/>
        <v/>
      </c>
      <c r="D248">
        <f t="shared" si="18"/>
        <v>1</v>
      </c>
    </row>
    <row r="249" spans="1:4">
      <c r="A249" s="1">
        <v>37</v>
      </c>
      <c r="B249" t="str">
        <f t="shared" si="18"/>
        <v/>
      </c>
      <c r="C249" t="str">
        <f t="shared" si="18"/>
        <v/>
      </c>
      <c r="D249">
        <f t="shared" si="18"/>
        <v>1</v>
      </c>
    </row>
    <row r="250" spans="1:4">
      <c r="A250" s="1">
        <v>38</v>
      </c>
      <c r="B250" t="str">
        <f t="shared" si="18"/>
        <v/>
      </c>
      <c r="C250" t="str">
        <f t="shared" si="18"/>
        <v/>
      </c>
      <c r="D250">
        <f t="shared" si="18"/>
        <v>1</v>
      </c>
    </row>
    <row r="251" spans="1:4">
      <c r="A251" s="1">
        <v>39</v>
      </c>
      <c r="B251" t="str">
        <f t="shared" si="18"/>
        <v/>
      </c>
      <c r="C251" t="str">
        <f t="shared" si="18"/>
        <v/>
      </c>
      <c r="D251">
        <f t="shared" si="18"/>
        <v>1</v>
      </c>
    </row>
    <row r="252" spans="1:4">
      <c r="A252" s="1">
        <v>40</v>
      </c>
      <c r="B252" t="str">
        <f t="shared" si="18"/>
        <v/>
      </c>
      <c r="C252" t="str">
        <f t="shared" si="18"/>
        <v/>
      </c>
      <c r="D252">
        <f t="shared" si="18"/>
        <v>1</v>
      </c>
    </row>
    <row r="253" spans="1:4">
      <c r="A253" s="1">
        <v>41</v>
      </c>
      <c r="B253" t="str">
        <f t="shared" si="18"/>
        <v/>
      </c>
      <c r="C253" t="str">
        <f t="shared" si="18"/>
        <v/>
      </c>
      <c r="D253">
        <f t="shared" si="18"/>
        <v>1</v>
      </c>
    </row>
    <row r="254" spans="1:4">
      <c r="A254" s="1">
        <v>42</v>
      </c>
      <c r="B254" t="str">
        <f t="shared" si="18"/>
        <v/>
      </c>
      <c r="C254" t="str">
        <f t="shared" si="18"/>
        <v/>
      </c>
      <c r="D254">
        <f t="shared" si="18"/>
        <v>1</v>
      </c>
    </row>
    <row r="255" spans="1:4">
      <c r="A255" s="1">
        <v>43</v>
      </c>
      <c r="B255" t="str">
        <f t="shared" si="18"/>
        <v/>
      </c>
      <c r="C255" t="str">
        <f t="shared" si="18"/>
        <v/>
      </c>
      <c r="D255">
        <f t="shared" si="18"/>
        <v>1</v>
      </c>
    </row>
    <row r="256" spans="1:4">
      <c r="A256" s="1">
        <v>44</v>
      </c>
      <c r="B256" t="str">
        <f t="shared" si="18"/>
        <v/>
      </c>
      <c r="C256" t="str">
        <f t="shared" si="18"/>
        <v/>
      </c>
      <c r="D256">
        <f t="shared" si="18"/>
        <v>1</v>
      </c>
    </row>
    <row r="257" spans="1:4">
      <c r="A257" s="1">
        <v>45</v>
      </c>
      <c r="B257" t="str">
        <f t="shared" si="18"/>
        <v/>
      </c>
      <c r="C257" t="str">
        <f t="shared" si="18"/>
        <v/>
      </c>
      <c r="D257">
        <f t="shared" si="18"/>
        <v>1</v>
      </c>
    </row>
    <row r="258" spans="1:4">
      <c r="A258" s="1">
        <v>46</v>
      </c>
      <c r="B258" t="str">
        <f t="shared" si="18"/>
        <v/>
      </c>
      <c r="C258" t="str">
        <f t="shared" si="18"/>
        <v/>
      </c>
      <c r="D258">
        <f t="shared" si="18"/>
        <v>1</v>
      </c>
    </row>
    <row r="259" spans="1:4">
      <c r="A259" s="1">
        <v>47</v>
      </c>
      <c r="B259" t="str">
        <f t="shared" si="18"/>
        <v/>
      </c>
      <c r="C259" t="str">
        <f t="shared" si="18"/>
        <v/>
      </c>
      <c r="D259">
        <f t="shared" si="18"/>
        <v>1</v>
      </c>
    </row>
    <row r="260" spans="1:4">
      <c r="A260" s="1">
        <v>48</v>
      </c>
      <c r="B260" t="str">
        <f t="shared" si="18"/>
        <v/>
      </c>
      <c r="C260" t="str">
        <f t="shared" si="18"/>
        <v/>
      </c>
      <c r="D260">
        <f t="shared" si="18"/>
        <v>1</v>
      </c>
    </row>
    <row r="261" spans="1:4">
      <c r="A261" s="1">
        <v>49</v>
      </c>
      <c r="B261" t="str">
        <f t="shared" si="18"/>
        <v/>
      </c>
      <c r="C261" t="str">
        <f t="shared" si="18"/>
        <v/>
      </c>
      <c r="D261">
        <f t="shared" si="18"/>
        <v>1</v>
      </c>
    </row>
    <row r="262" spans="1:4">
      <c r="A262" s="1">
        <v>50</v>
      </c>
      <c r="B262" t="str">
        <f t="shared" ref="B262:D277" si="19">IF(D159=$G159,1,"")</f>
        <v/>
      </c>
      <c r="C262" t="str">
        <f t="shared" si="19"/>
        <v/>
      </c>
      <c r="D262">
        <f t="shared" si="19"/>
        <v>1</v>
      </c>
    </row>
    <row r="263" spans="1:4">
      <c r="A263" s="1">
        <v>51</v>
      </c>
      <c r="B263" t="str">
        <f t="shared" si="19"/>
        <v/>
      </c>
      <c r="C263" t="str">
        <f t="shared" si="19"/>
        <v/>
      </c>
      <c r="D263">
        <f t="shared" si="19"/>
        <v>1</v>
      </c>
    </row>
    <row r="264" spans="1:4">
      <c r="A264" s="1">
        <v>52</v>
      </c>
      <c r="B264" t="str">
        <f t="shared" si="19"/>
        <v/>
      </c>
      <c r="C264" t="str">
        <f t="shared" si="19"/>
        <v/>
      </c>
      <c r="D264">
        <f t="shared" si="19"/>
        <v>1</v>
      </c>
    </row>
    <row r="265" spans="1:4">
      <c r="A265" s="1">
        <v>53</v>
      </c>
      <c r="B265" t="str">
        <f t="shared" si="19"/>
        <v/>
      </c>
      <c r="C265" t="str">
        <f t="shared" si="19"/>
        <v/>
      </c>
      <c r="D265">
        <f t="shared" si="19"/>
        <v>1</v>
      </c>
    </row>
    <row r="266" spans="1:4">
      <c r="A266" s="1">
        <v>54</v>
      </c>
      <c r="B266" t="str">
        <f t="shared" si="19"/>
        <v/>
      </c>
      <c r="C266" t="str">
        <f t="shared" si="19"/>
        <v/>
      </c>
      <c r="D266">
        <f t="shared" si="19"/>
        <v>1</v>
      </c>
    </row>
    <row r="267" spans="1:4">
      <c r="A267" s="1">
        <v>55</v>
      </c>
      <c r="B267" t="str">
        <f t="shared" si="19"/>
        <v/>
      </c>
      <c r="C267" t="str">
        <f t="shared" si="19"/>
        <v/>
      </c>
      <c r="D267">
        <f t="shared" si="19"/>
        <v>1</v>
      </c>
    </row>
    <row r="268" spans="1:4">
      <c r="A268" s="1">
        <v>56</v>
      </c>
      <c r="B268" t="str">
        <f t="shared" si="19"/>
        <v/>
      </c>
      <c r="C268" t="str">
        <f t="shared" si="19"/>
        <v/>
      </c>
      <c r="D268">
        <f t="shared" si="19"/>
        <v>1</v>
      </c>
    </row>
    <row r="269" spans="1:4">
      <c r="A269" s="1">
        <v>57</v>
      </c>
      <c r="B269" t="str">
        <f t="shared" si="19"/>
        <v/>
      </c>
      <c r="C269" t="str">
        <f t="shared" si="19"/>
        <v/>
      </c>
      <c r="D269">
        <f t="shared" si="19"/>
        <v>1</v>
      </c>
    </row>
    <row r="270" spans="1:4">
      <c r="A270" s="1">
        <v>58</v>
      </c>
      <c r="B270" t="str">
        <f t="shared" si="19"/>
        <v/>
      </c>
      <c r="C270" t="str">
        <f t="shared" si="19"/>
        <v/>
      </c>
      <c r="D270">
        <f t="shared" si="19"/>
        <v>1</v>
      </c>
    </row>
    <row r="271" spans="1:4">
      <c r="A271" s="1">
        <v>59</v>
      </c>
      <c r="B271" t="str">
        <f t="shared" si="19"/>
        <v/>
      </c>
      <c r="C271" t="str">
        <f t="shared" si="19"/>
        <v/>
      </c>
      <c r="D271">
        <f t="shared" si="19"/>
        <v>1</v>
      </c>
    </row>
    <row r="272" spans="1:4">
      <c r="A272" s="1">
        <v>60</v>
      </c>
      <c r="B272" t="str">
        <f t="shared" si="19"/>
        <v/>
      </c>
      <c r="C272" t="str">
        <f t="shared" si="19"/>
        <v/>
      </c>
      <c r="D272">
        <f t="shared" si="19"/>
        <v>1</v>
      </c>
    </row>
    <row r="273" spans="1:4">
      <c r="A273" s="1">
        <v>61</v>
      </c>
      <c r="B273" t="str">
        <f t="shared" si="19"/>
        <v/>
      </c>
      <c r="C273" t="str">
        <f t="shared" si="19"/>
        <v/>
      </c>
      <c r="D273">
        <f t="shared" si="19"/>
        <v>1</v>
      </c>
    </row>
    <row r="274" spans="1:4">
      <c r="A274" s="1">
        <v>62</v>
      </c>
      <c r="B274" t="str">
        <f t="shared" si="19"/>
        <v/>
      </c>
      <c r="C274" t="str">
        <f t="shared" si="19"/>
        <v/>
      </c>
      <c r="D274">
        <f t="shared" si="19"/>
        <v>1</v>
      </c>
    </row>
    <row r="275" spans="1:4">
      <c r="A275" s="1">
        <v>63</v>
      </c>
      <c r="B275" t="str">
        <f t="shared" si="19"/>
        <v/>
      </c>
      <c r="C275" t="str">
        <f t="shared" si="19"/>
        <v/>
      </c>
      <c r="D275">
        <f t="shared" si="19"/>
        <v>1</v>
      </c>
    </row>
    <row r="276" spans="1:4">
      <c r="A276" s="1">
        <v>64</v>
      </c>
      <c r="B276" t="str">
        <f t="shared" si="19"/>
        <v/>
      </c>
      <c r="C276" t="str">
        <f t="shared" si="19"/>
        <v/>
      </c>
      <c r="D276">
        <f t="shared" si="19"/>
        <v>1</v>
      </c>
    </row>
    <row r="277" spans="1:4">
      <c r="A277" s="1">
        <v>65</v>
      </c>
      <c r="B277" t="str">
        <f t="shared" si="19"/>
        <v/>
      </c>
      <c r="C277" t="str">
        <f t="shared" si="19"/>
        <v/>
      </c>
      <c r="D277">
        <f t="shared" si="19"/>
        <v>1</v>
      </c>
    </row>
    <row r="278" spans="1:4">
      <c r="A278" s="1">
        <v>66</v>
      </c>
      <c r="B278" t="str">
        <f t="shared" ref="B278:D293" si="20">IF(D175=$G175,1,"")</f>
        <v/>
      </c>
      <c r="C278" t="str">
        <f t="shared" si="20"/>
        <v/>
      </c>
      <c r="D278">
        <f t="shared" si="20"/>
        <v>1</v>
      </c>
    </row>
    <row r="279" spans="1:4">
      <c r="A279" s="1">
        <v>67</v>
      </c>
      <c r="B279" t="str">
        <f t="shared" si="20"/>
        <v/>
      </c>
      <c r="C279" t="str">
        <f t="shared" si="20"/>
        <v/>
      </c>
      <c r="D279">
        <f t="shared" si="20"/>
        <v>1</v>
      </c>
    </row>
    <row r="280" spans="1:4">
      <c r="A280" s="1">
        <v>68</v>
      </c>
      <c r="B280" t="str">
        <f t="shared" si="20"/>
        <v/>
      </c>
      <c r="C280" t="str">
        <f t="shared" si="20"/>
        <v/>
      </c>
      <c r="D280">
        <f t="shared" si="20"/>
        <v>1</v>
      </c>
    </row>
    <row r="281" spans="1:4">
      <c r="A281" s="1">
        <v>69</v>
      </c>
      <c r="B281" t="str">
        <f t="shared" si="20"/>
        <v/>
      </c>
      <c r="C281" t="str">
        <f t="shared" si="20"/>
        <v/>
      </c>
      <c r="D281">
        <f t="shared" si="20"/>
        <v>1</v>
      </c>
    </row>
    <row r="282" spans="1:4">
      <c r="A282" s="1">
        <v>70</v>
      </c>
      <c r="B282" t="str">
        <f t="shared" si="20"/>
        <v/>
      </c>
      <c r="C282" t="str">
        <f t="shared" si="20"/>
        <v/>
      </c>
      <c r="D282">
        <f t="shared" si="20"/>
        <v>1</v>
      </c>
    </row>
    <row r="283" spans="1:4">
      <c r="A283" s="1">
        <v>71</v>
      </c>
      <c r="B283" t="str">
        <f t="shared" si="20"/>
        <v/>
      </c>
      <c r="C283" t="str">
        <f t="shared" si="20"/>
        <v/>
      </c>
      <c r="D283">
        <f t="shared" si="20"/>
        <v>1</v>
      </c>
    </row>
    <row r="284" spans="1:4">
      <c r="A284" s="1">
        <v>72</v>
      </c>
      <c r="B284" t="str">
        <f t="shared" si="20"/>
        <v/>
      </c>
      <c r="C284" t="str">
        <f t="shared" si="20"/>
        <v/>
      </c>
      <c r="D284">
        <f t="shared" si="20"/>
        <v>1</v>
      </c>
    </row>
    <row r="285" spans="1:4">
      <c r="A285" s="1">
        <v>73</v>
      </c>
      <c r="B285" t="str">
        <f t="shared" si="20"/>
        <v/>
      </c>
      <c r="C285" t="str">
        <f t="shared" si="20"/>
        <v/>
      </c>
      <c r="D285">
        <f t="shared" si="20"/>
        <v>1</v>
      </c>
    </row>
    <row r="286" spans="1:4">
      <c r="A286" s="1">
        <v>74</v>
      </c>
      <c r="B286" t="str">
        <f t="shared" si="20"/>
        <v/>
      </c>
      <c r="C286" t="str">
        <f t="shared" si="20"/>
        <v/>
      </c>
      <c r="D286">
        <f t="shared" si="20"/>
        <v>1</v>
      </c>
    </row>
    <row r="287" spans="1:4">
      <c r="A287" s="1">
        <v>75</v>
      </c>
      <c r="B287" t="str">
        <f t="shared" si="20"/>
        <v/>
      </c>
      <c r="C287" t="str">
        <f t="shared" si="20"/>
        <v/>
      </c>
      <c r="D287">
        <f t="shared" si="20"/>
        <v>1</v>
      </c>
    </row>
    <row r="288" spans="1:4">
      <c r="A288" s="1">
        <v>76</v>
      </c>
      <c r="B288" t="str">
        <f t="shared" si="20"/>
        <v/>
      </c>
      <c r="C288" t="str">
        <f t="shared" si="20"/>
        <v/>
      </c>
      <c r="D288">
        <f t="shared" si="20"/>
        <v>1</v>
      </c>
    </row>
    <row r="289" spans="1:4">
      <c r="A289" s="1">
        <v>77</v>
      </c>
      <c r="B289" t="str">
        <f t="shared" si="20"/>
        <v/>
      </c>
      <c r="C289" t="str">
        <f t="shared" si="20"/>
        <v/>
      </c>
      <c r="D289">
        <f t="shared" si="20"/>
        <v>1</v>
      </c>
    </row>
    <row r="290" spans="1:4">
      <c r="A290" s="1">
        <v>78</v>
      </c>
      <c r="B290" t="str">
        <f t="shared" si="20"/>
        <v/>
      </c>
      <c r="C290" t="str">
        <f t="shared" si="20"/>
        <v/>
      </c>
      <c r="D290">
        <f t="shared" si="20"/>
        <v>1</v>
      </c>
    </row>
    <row r="291" spans="1:4">
      <c r="A291" s="1">
        <v>79</v>
      </c>
      <c r="B291" t="str">
        <f t="shared" si="20"/>
        <v/>
      </c>
      <c r="C291" t="str">
        <f t="shared" si="20"/>
        <v/>
      </c>
      <c r="D291">
        <f t="shared" si="20"/>
        <v>1</v>
      </c>
    </row>
    <row r="292" spans="1:4">
      <c r="A292" s="1">
        <v>80</v>
      </c>
      <c r="B292" t="str">
        <f t="shared" si="20"/>
        <v/>
      </c>
      <c r="C292" t="str">
        <f t="shared" si="20"/>
        <v/>
      </c>
      <c r="D292">
        <f t="shared" si="20"/>
        <v>1</v>
      </c>
    </row>
    <row r="293" spans="1:4">
      <c r="A293" s="1">
        <v>81</v>
      </c>
      <c r="B293" t="str">
        <f t="shared" si="20"/>
        <v/>
      </c>
      <c r="C293" t="str">
        <f t="shared" si="20"/>
        <v/>
      </c>
      <c r="D293">
        <f t="shared" si="20"/>
        <v>1</v>
      </c>
    </row>
    <row r="294" spans="1:4">
      <c r="A294" s="1">
        <v>82</v>
      </c>
      <c r="B294" t="str">
        <f t="shared" ref="B294:D309" si="21">IF(D191=$G191,1,"")</f>
        <v/>
      </c>
      <c r="C294" t="str">
        <f t="shared" si="21"/>
        <v/>
      </c>
      <c r="D294">
        <f t="shared" si="21"/>
        <v>1</v>
      </c>
    </row>
    <row r="295" spans="1:4">
      <c r="A295" s="1">
        <v>83</v>
      </c>
      <c r="B295" t="str">
        <f t="shared" si="21"/>
        <v/>
      </c>
      <c r="C295" t="str">
        <f t="shared" si="21"/>
        <v/>
      </c>
      <c r="D295">
        <f t="shared" si="21"/>
        <v>1</v>
      </c>
    </row>
    <row r="296" spans="1:4">
      <c r="A296" s="1">
        <v>84</v>
      </c>
      <c r="B296" t="str">
        <f t="shared" si="21"/>
        <v/>
      </c>
      <c r="C296" t="str">
        <f t="shared" si="21"/>
        <v/>
      </c>
      <c r="D296">
        <f t="shared" si="21"/>
        <v>1</v>
      </c>
    </row>
    <row r="297" spans="1:4">
      <c r="A297" s="1">
        <v>85</v>
      </c>
      <c r="B297" t="str">
        <f t="shared" si="21"/>
        <v/>
      </c>
      <c r="C297" t="str">
        <f t="shared" si="21"/>
        <v/>
      </c>
      <c r="D297">
        <f t="shared" si="21"/>
        <v>1</v>
      </c>
    </row>
    <row r="298" spans="1:4">
      <c r="A298" s="1">
        <v>86</v>
      </c>
      <c r="B298" t="str">
        <f t="shared" si="21"/>
        <v/>
      </c>
      <c r="C298" t="str">
        <f t="shared" si="21"/>
        <v/>
      </c>
      <c r="D298">
        <f t="shared" si="21"/>
        <v>1</v>
      </c>
    </row>
    <row r="299" spans="1:4">
      <c r="A299" s="1">
        <v>87</v>
      </c>
      <c r="B299" t="str">
        <f t="shared" si="21"/>
        <v/>
      </c>
      <c r="C299" t="str">
        <f t="shared" si="21"/>
        <v/>
      </c>
      <c r="D299">
        <f t="shared" si="21"/>
        <v>1</v>
      </c>
    </row>
    <row r="300" spans="1:4">
      <c r="A300" s="1">
        <v>88</v>
      </c>
      <c r="B300" t="str">
        <f t="shared" si="21"/>
        <v/>
      </c>
      <c r="C300" t="str">
        <f t="shared" si="21"/>
        <v/>
      </c>
      <c r="D300">
        <f t="shared" si="21"/>
        <v>1</v>
      </c>
    </row>
    <row r="301" spans="1:4">
      <c r="A301" s="1">
        <v>89</v>
      </c>
      <c r="B301" t="str">
        <f t="shared" si="21"/>
        <v/>
      </c>
      <c r="C301" t="str">
        <f t="shared" si="21"/>
        <v/>
      </c>
      <c r="D301">
        <f t="shared" si="21"/>
        <v>1</v>
      </c>
    </row>
    <row r="302" spans="1:4">
      <c r="A302" s="1">
        <v>90</v>
      </c>
      <c r="B302" t="str">
        <f t="shared" si="21"/>
        <v/>
      </c>
      <c r="C302" t="str">
        <f t="shared" si="21"/>
        <v/>
      </c>
      <c r="D302">
        <f t="shared" si="21"/>
        <v>1</v>
      </c>
    </row>
    <row r="303" spans="1:4">
      <c r="A303" s="1">
        <v>91</v>
      </c>
      <c r="B303" t="str">
        <f t="shared" si="21"/>
        <v/>
      </c>
      <c r="C303" t="str">
        <f t="shared" si="21"/>
        <v/>
      </c>
      <c r="D303">
        <f t="shared" si="21"/>
        <v>1</v>
      </c>
    </row>
    <row r="304" spans="1:4">
      <c r="A304" s="1">
        <v>92</v>
      </c>
      <c r="B304" t="str">
        <f t="shared" si="21"/>
        <v/>
      </c>
      <c r="C304" t="str">
        <f t="shared" si="21"/>
        <v/>
      </c>
      <c r="D304">
        <f t="shared" si="21"/>
        <v>1</v>
      </c>
    </row>
    <row r="305" spans="1:4">
      <c r="A305" s="1">
        <v>93</v>
      </c>
      <c r="B305" t="str">
        <f t="shared" si="21"/>
        <v/>
      </c>
      <c r="C305" t="str">
        <f t="shared" si="21"/>
        <v/>
      </c>
      <c r="D305">
        <f t="shared" si="21"/>
        <v>1</v>
      </c>
    </row>
    <row r="306" spans="1:4">
      <c r="A306" s="1">
        <v>94</v>
      </c>
      <c r="B306" t="str">
        <f t="shared" si="21"/>
        <v/>
      </c>
      <c r="C306" t="str">
        <f t="shared" si="21"/>
        <v/>
      </c>
      <c r="D306">
        <f t="shared" si="21"/>
        <v>1</v>
      </c>
    </row>
    <row r="307" spans="1:4">
      <c r="A307" s="1">
        <v>95</v>
      </c>
      <c r="B307" t="str">
        <f t="shared" si="21"/>
        <v/>
      </c>
      <c r="C307" t="str">
        <f t="shared" si="21"/>
        <v/>
      </c>
      <c r="D307">
        <f t="shared" si="21"/>
        <v>1</v>
      </c>
    </row>
    <row r="308" spans="1:4">
      <c r="A308" s="1">
        <v>96</v>
      </c>
      <c r="B308" t="str">
        <f t="shared" si="21"/>
        <v/>
      </c>
      <c r="C308" t="str">
        <f t="shared" si="21"/>
        <v/>
      </c>
      <c r="D308">
        <f t="shared" si="21"/>
        <v>1</v>
      </c>
    </row>
    <row r="309" spans="1:4">
      <c r="A309" s="1">
        <v>97</v>
      </c>
      <c r="B309" t="str">
        <f t="shared" si="21"/>
        <v/>
      </c>
      <c r="C309" t="str">
        <f t="shared" si="21"/>
        <v/>
      </c>
      <c r="D309">
        <f t="shared" si="21"/>
        <v>1</v>
      </c>
    </row>
    <row r="310" spans="1:4">
      <c r="A310" s="1">
        <v>98</v>
      </c>
      <c r="B310" t="str">
        <f t="shared" ref="B310:D312" si="22">IF(D207=$G207,1,"")</f>
        <v/>
      </c>
      <c r="C310" t="str">
        <f t="shared" si="22"/>
        <v/>
      </c>
      <c r="D310">
        <f t="shared" si="22"/>
        <v>1</v>
      </c>
    </row>
    <row r="311" spans="1:4">
      <c r="A311" s="1">
        <v>99</v>
      </c>
      <c r="B311" t="str">
        <f t="shared" si="22"/>
        <v/>
      </c>
      <c r="C311" t="str">
        <f t="shared" si="22"/>
        <v/>
      </c>
      <c r="D311">
        <f t="shared" si="22"/>
        <v>1</v>
      </c>
    </row>
    <row r="312" spans="1:4">
      <c r="A312" s="1">
        <v>100</v>
      </c>
      <c r="B312" t="str">
        <f t="shared" si="22"/>
        <v/>
      </c>
      <c r="C312" t="str">
        <f t="shared" si="22"/>
        <v/>
      </c>
      <c r="D312">
        <f t="shared" si="22"/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12"/>
  <sheetViews>
    <sheetView topLeftCell="A208" workbookViewId="0">
      <selection activeCell="F106" sqref="F106"/>
    </sheetView>
  </sheetViews>
  <sheetFormatPr defaultRowHeight="15"/>
  <cols>
    <col min="1" max="1" width="7.85546875" customWidth="1"/>
    <col min="2" max="2" width="12" bestFit="1" customWidth="1"/>
    <col min="3" max="3" width="23.5703125" bestFit="1" customWidth="1"/>
    <col min="7" max="7" width="15.5703125" bestFit="1" customWidth="1"/>
  </cols>
  <sheetData>
    <row r="1" spans="1:3">
      <c r="A1" s="1" t="s">
        <v>112</v>
      </c>
      <c r="B1" s="1" t="s">
        <v>9</v>
      </c>
      <c r="C1" s="1" t="s">
        <v>113</v>
      </c>
    </row>
    <row r="2" spans="1:3">
      <c r="A2" s="1">
        <v>1</v>
      </c>
      <c r="B2" s="1">
        <f t="shared" ref="B2:B33" si="0">VLOOKUP(A2,psnr,3,0)</f>
        <v>62.348460119999999</v>
      </c>
      <c r="C2" s="1">
        <v>18</v>
      </c>
    </row>
    <row r="3" spans="1:3">
      <c r="A3" s="1">
        <v>2</v>
      </c>
      <c r="B3" s="1">
        <f t="shared" si="0"/>
        <v>29.2121529</v>
      </c>
      <c r="C3" s="1">
        <v>18</v>
      </c>
    </row>
    <row r="4" spans="1:3">
      <c r="A4" s="1">
        <v>3</v>
      </c>
      <c r="B4" s="1">
        <f t="shared" si="0"/>
        <v>26.18128175</v>
      </c>
      <c r="C4" s="1">
        <v>17</v>
      </c>
    </row>
    <row r="5" spans="1:3">
      <c r="A5" s="1">
        <v>4</v>
      </c>
      <c r="B5" s="1">
        <f t="shared" si="0"/>
        <v>24.603552440000001</v>
      </c>
      <c r="C5" s="1">
        <v>17</v>
      </c>
    </row>
    <row r="6" spans="1:3">
      <c r="A6" s="1">
        <v>5</v>
      </c>
      <c r="B6" s="1">
        <f t="shared" si="0"/>
        <v>23.167011330000001</v>
      </c>
      <c r="C6" s="1">
        <v>16</v>
      </c>
    </row>
    <row r="7" spans="1:3">
      <c r="A7" s="1">
        <v>6</v>
      </c>
      <c r="B7" s="1">
        <f t="shared" si="0"/>
        <v>22.397357159999999</v>
      </c>
      <c r="C7" s="1">
        <v>15</v>
      </c>
    </row>
    <row r="8" spans="1:3">
      <c r="A8" s="1">
        <v>7</v>
      </c>
      <c r="B8" s="1">
        <f t="shared" si="0"/>
        <v>21.484552170000001</v>
      </c>
      <c r="C8" s="1">
        <v>13</v>
      </c>
    </row>
    <row r="9" spans="1:3">
      <c r="A9" s="1">
        <v>8</v>
      </c>
      <c r="B9" s="1">
        <f t="shared" si="0"/>
        <v>20.878592749999999</v>
      </c>
      <c r="C9" s="1">
        <v>13</v>
      </c>
    </row>
    <row r="10" spans="1:3">
      <c r="A10" s="1">
        <v>9</v>
      </c>
      <c r="B10" s="1">
        <f t="shared" si="0"/>
        <v>20.214552640000001</v>
      </c>
      <c r="C10" s="1">
        <v>13</v>
      </c>
    </row>
    <row r="11" spans="1:3">
      <c r="A11" s="1">
        <v>10</v>
      </c>
      <c r="B11" s="1">
        <f t="shared" si="0"/>
        <v>19.764172949999999</v>
      </c>
      <c r="C11" s="1">
        <v>12</v>
      </c>
    </row>
    <row r="12" spans="1:3">
      <c r="A12" s="1">
        <v>11</v>
      </c>
      <c r="B12" s="1">
        <f t="shared" si="0"/>
        <v>19.233073619999999</v>
      </c>
      <c r="C12" s="1">
        <v>12</v>
      </c>
    </row>
    <row r="13" spans="1:3">
      <c r="A13" s="1">
        <v>12</v>
      </c>
      <c r="B13" s="1">
        <f t="shared" si="0"/>
        <v>18.879759100000001</v>
      </c>
      <c r="C13" s="1">
        <v>12</v>
      </c>
    </row>
    <row r="14" spans="1:3">
      <c r="A14" s="1">
        <v>13</v>
      </c>
      <c r="B14" s="1">
        <f t="shared" si="0"/>
        <v>18.480923799999999</v>
      </c>
      <c r="C14" s="1">
        <v>12</v>
      </c>
    </row>
    <row r="15" spans="1:3">
      <c r="A15" s="1">
        <v>14</v>
      </c>
      <c r="B15" s="1">
        <f t="shared" si="0"/>
        <v>18.238798259999999</v>
      </c>
      <c r="C15" s="1">
        <v>12</v>
      </c>
    </row>
    <row r="16" spans="1:3">
      <c r="A16" s="1">
        <v>15</v>
      </c>
      <c r="B16" s="1">
        <f t="shared" si="0"/>
        <v>17.83231962</v>
      </c>
      <c r="C16" s="1">
        <v>11</v>
      </c>
    </row>
    <row r="17" spans="1:3">
      <c r="A17" s="1">
        <v>16</v>
      </c>
      <c r="B17" s="1">
        <f t="shared" si="0"/>
        <v>17.566430919999998</v>
      </c>
      <c r="C17" s="1">
        <v>11</v>
      </c>
    </row>
    <row r="18" spans="1:3">
      <c r="A18" s="1">
        <v>17</v>
      </c>
      <c r="B18" s="1">
        <f t="shared" si="0"/>
        <v>17.223858029999999</v>
      </c>
      <c r="C18" s="1">
        <v>11</v>
      </c>
    </row>
    <row r="19" spans="1:3">
      <c r="A19" s="1">
        <v>18</v>
      </c>
      <c r="B19" s="1">
        <f t="shared" si="0"/>
        <v>16.99994731</v>
      </c>
      <c r="C19" s="1">
        <v>10</v>
      </c>
    </row>
    <row r="20" spans="1:3">
      <c r="A20" s="1">
        <v>19</v>
      </c>
      <c r="B20" s="1">
        <f t="shared" si="0"/>
        <v>16.723053289999999</v>
      </c>
      <c r="C20" s="1">
        <v>10</v>
      </c>
    </row>
    <row r="21" spans="1:3">
      <c r="A21" s="1">
        <v>20</v>
      </c>
      <c r="B21" s="1">
        <f t="shared" si="0"/>
        <v>16.488147309999999</v>
      </c>
      <c r="C21" s="1">
        <v>9</v>
      </c>
    </row>
    <row r="22" spans="1:3">
      <c r="A22" s="1">
        <v>21</v>
      </c>
      <c r="B22" s="1">
        <f t="shared" si="0"/>
        <v>16.275069250000001</v>
      </c>
      <c r="C22" s="1">
        <v>9</v>
      </c>
    </row>
    <row r="23" spans="1:3">
      <c r="A23" s="1">
        <v>22</v>
      </c>
      <c r="B23" s="1">
        <f t="shared" si="0"/>
        <v>16.042629989999998</v>
      </c>
      <c r="C23" s="1">
        <v>9</v>
      </c>
    </row>
    <row r="24" spans="1:3">
      <c r="A24" s="1">
        <v>23</v>
      </c>
      <c r="B24" s="1">
        <f t="shared" si="0"/>
        <v>15.84298634</v>
      </c>
      <c r="C24" s="1">
        <v>8</v>
      </c>
    </row>
    <row r="25" spans="1:3">
      <c r="A25" s="1">
        <v>24</v>
      </c>
      <c r="B25" s="1">
        <f t="shared" si="0"/>
        <v>15.667811520000001</v>
      </c>
      <c r="C25" s="1">
        <v>7</v>
      </c>
    </row>
    <row r="26" spans="1:3">
      <c r="A26" s="1">
        <v>25</v>
      </c>
      <c r="B26" s="1">
        <f t="shared" si="0"/>
        <v>15.4662664</v>
      </c>
      <c r="C26" s="1">
        <v>7</v>
      </c>
    </row>
    <row r="27" spans="1:3">
      <c r="A27" s="1">
        <v>26</v>
      </c>
      <c r="B27" s="1">
        <f t="shared" si="0"/>
        <v>15.28004279</v>
      </c>
      <c r="C27" s="1">
        <v>7</v>
      </c>
    </row>
    <row r="28" spans="1:3">
      <c r="A28" s="1">
        <v>27</v>
      </c>
      <c r="B28" s="1">
        <f t="shared" si="0"/>
        <v>15.0983594</v>
      </c>
      <c r="C28" s="1">
        <v>7</v>
      </c>
    </row>
    <row r="29" spans="1:3">
      <c r="A29" s="1">
        <v>28</v>
      </c>
      <c r="B29" s="1">
        <f t="shared" si="0"/>
        <v>14.948509680000001</v>
      </c>
      <c r="C29" s="1">
        <v>4</v>
      </c>
    </row>
    <row r="30" spans="1:3">
      <c r="A30" s="1">
        <v>29</v>
      </c>
      <c r="B30" s="1">
        <f t="shared" si="0"/>
        <v>14.75721418</v>
      </c>
      <c r="C30" s="1">
        <v>4</v>
      </c>
    </row>
    <row r="31" spans="1:3">
      <c r="A31" s="1">
        <v>30</v>
      </c>
      <c r="B31" s="1">
        <f t="shared" si="0"/>
        <v>14.650547830000001</v>
      </c>
      <c r="C31" s="1">
        <v>4</v>
      </c>
    </row>
    <row r="32" spans="1:3">
      <c r="A32" s="1">
        <v>31</v>
      </c>
      <c r="B32" s="1">
        <f t="shared" si="0"/>
        <v>14.48330009</v>
      </c>
      <c r="C32" s="1">
        <v>4</v>
      </c>
    </row>
    <row r="33" spans="1:3">
      <c r="A33" s="1">
        <v>32</v>
      </c>
      <c r="B33" s="1">
        <f t="shared" si="0"/>
        <v>14.314386089999999</v>
      </c>
      <c r="C33" s="1">
        <v>4</v>
      </c>
    </row>
    <row r="34" spans="1:3">
      <c r="A34" s="1">
        <v>33</v>
      </c>
      <c r="B34" s="1">
        <f t="shared" ref="B34:B65" si="1">VLOOKUP(A34,psnr,3,0)</f>
        <v>14.193577980000001</v>
      </c>
      <c r="C34" s="1">
        <v>3</v>
      </c>
    </row>
    <row r="35" spans="1:3">
      <c r="A35" s="1">
        <v>34</v>
      </c>
      <c r="B35" s="1">
        <f t="shared" si="1"/>
        <v>14.081462760000001</v>
      </c>
      <c r="C35" s="1">
        <v>3</v>
      </c>
    </row>
    <row r="36" spans="1:3">
      <c r="A36" s="1">
        <v>35</v>
      </c>
      <c r="B36" s="1">
        <f t="shared" si="1"/>
        <v>13.96505735</v>
      </c>
      <c r="C36" s="1">
        <v>3</v>
      </c>
    </row>
    <row r="37" spans="1:3">
      <c r="A37" s="1">
        <v>36</v>
      </c>
      <c r="B37" s="1">
        <f t="shared" si="1"/>
        <v>13.800696869999999</v>
      </c>
      <c r="C37" s="1">
        <v>3</v>
      </c>
    </row>
    <row r="38" spans="1:3">
      <c r="A38" s="1">
        <v>37</v>
      </c>
      <c r="B38" s="1">
        <f t="shared" si="1"/>
        <v>13.687786669999999</v>
      </c>
      <c r="C38" s="1">
        <v>3</v>
      </c>
    </row>
    <row r="39" spans="1:3">
      <c r="A39" s="1">
        <v>38</v>
      </c>
      <c r="B39" s="1">
        <f t="shared" si="1"/>
        <v>13.5844913</v>
      </c>
      <c r="C39" s="1">
        <v>3</v>
      </c>
    </row>
    <row r="40" spans="1:3">
      <c r="A40" s="1">
        <v>39</v>
      </c>
      <c r="B40" s="1">
        <f t="shared" si="1"/>
        <v>13.47287246</v>
      </c>
      <c r="C40" s="1">
        <v>3</v>
      </c>
    </row>
    <row r="41" spans="1:3">
      <c r="A41" s="1">
        <v>40</v>
      </c>
      <c r="B41" s="1">
        <f t="shared" si="1"/>
        <v>13.34832391</v>
      </c>
      <c r="C41" s="1">
        <v>3</v>
      </c>
    </row>
    <row r="42" spans="1:3">
      <c r="A42" s="1">
        <v>41</v>
      </c>
      <c r="B42" s="1">
        <f t="shared" si="1"/>
        <v>13.202507669999999</v>
      </c>
      <c r="C42" s="1">
        <v>2</v>
      </c>
    </row>
    <row r="43" spans="1:3">
      <c r="A43" s="1">
        <v>42</v>
      </c>
      <c r="B43" s="1">
        <f t="shared" si="1"/>
        <v>13.1186206</v>
      </c>
      <c r="C43" s="1">
        <v>1</v>
      </c>
    </row>
    <row r="44" spans="1:3">
      <c r="A44" s="1">
        <v>43</v>
      </c>
      <c r="B44" s="1">
        <f t="shared" si="1"/>
        <v>12.99861336</v>
      </c>
      <c r="C44" s="1">
        <v>1</v>
      </c>
    </row>
    <row r="45" spans="1:3">
      <c r="A45" s="1">
        <v>44</v>
      </c>
      <c r="B45" s="1">
        <f t="shared" si="1"/>
        <v>12.93723535</v>
      </c>
      <c r="C45" s="1">
        <v>1</v>
      </c>
    </row>
    <row r="46" spans="1:3">
      <c r="A46" s="1">
        <v>45</v>
      </c>
      <c r="B46" s="1">
        <f t="shared" si="1"/>
        <v>12.806305330000001</v>
      </c>
      <c r="C46" s="1">
        <v>1</v>
      </c>
    </row>
    <row r="47" spans="1:3">
      <c r="A47" s="1">
        <v>46</v>
      </c>
      <c r="B47" s="1">
        <f t="shared" si="1"/>
        <v>12.718524370000001</v>
      </c>
      <c r="C47" s="1">
        <v>1</v>
      </c>
    </row>
    <row r="48" spans="1:3">
      <c r="A48" s="1">
        <v>47</v>
      </c>
      <c r="B48" s="1">
        <f t="shared" si="1"/>
        <v>12.592639999999999</v>
      </c>
      <c r="C48" s="1">
        <v>1</v>
      </c>
    </row>
    <row r="49" spans="1:3">
      <c r="A49" s="1">
        <v>48</v>
      </c>
      <c r="B49" s="1">
        <f t="shared" si="1"/>
        <v>12.501922179999999</v>
      </c>
      <c r="C49" s="1">
        <v>1</v>
      </c>
    </row>
    <row r="50" spans="1:3">
      <c r="A50" s="1">
        <v>49</v>
      </c>
      <c r="B50" s="1">
        <f t="shared" si="1"/>
        <v>12.429853140000001</v>
      </c>
      <c r="C50" s="1">
        <v>1</v>
      </c>
    </row>
    <row r="51" spans="1:3">
      <c r="A51" s="1">
        <v>50</v>
      </c>
      <c r="B51" s="1">
        <f t="shared" si="1"/>
        <v>12.335530240000001</v>
      </c>
      <c r="C51" s="1">
        <v>0</v>
      </c>
    </row>
    <row r="52" spans="1:3">
      <c r="A52" s="1">
        <v>51</v>
      </c>
      <c r="B52" s="1">
        <f t="shared" si="1"/>
        <v>12.21837597</v>
      </c>
      <c r="C52" s="1">
        <v>0</v>
      </c>
    </row>
    <row r="53" spans="1:3">
      <c r="A53" s="1">
        <v>52</v>
      </c>
      <c r="B53" s="1">
        <f t="shared" si="1"/>
        <v>12.15799902</v>
      </c>
      <c r="C53" s="1">
        <v>0</v>
      </c>
    </row>
    <row r="54" spans="1:3">
      <c r="A54" s="1">
        <v>53</v>
      </c>
      <c r="B54" s="1">
        <f t="shared" si="1"/>
        <v>12.05998804</v>
      </c>
      <c r="C54" s="1">
        <v>0</v>
      </c>
    </row>
    <row r="55" spans="1:3">
      <c r="A55" s="1">
        <v>54</v>
      </c>
      <c r="B55" s="1">
        <f t="shared" si="1"/>
        <v>11.98001584</v>
      </c>
      <c r="C55" s="1">
        <v>0</v>
      </c>
    </row>
    <row r="56" spans="1:3">
      <c r="A56" s="1">
        <v>55</v>
      </c>
      <c r="B56" s="1">
        <f t="shared" si="1"/>
        <v>11.91993216</v>
      </c>
      <c r="C56" s="1">
        <v>0</v>
      </c>
    </row>
    <row r="57" spans="1:3">
      <c r="A57" s="1">
        <v>56</v>
      </c>
      <c r="B57" s="1">
        <f t="shared" si="1"/>
        <v>11.82276422</v>
      </c>
      <c r="C57" s="1">
        <v>0</v>
      </c>
    </row>
    <row r="58" spans="1:3">
      <c r="A58" s="1">
        <v>57</v>
      </c>
      <c r="B58" s="1">
        <f t="shared" si="1"/>
        <v>11.75354125</v>
      </c>
      <c r="C58" s="1">
        <v>0</v>
      </c>
    </row>
    <row r="59" spans="1:3">
      <c r="A59" s="1">
        <v>58</v>
      </c>
      <c r="B59" s="1">
        <f t="shared" si="1"/>
        <v>11.69539007</v>
      </c>
      <c r="C59" s="1">
        <v>0</v>
      </c>
    </row>
    <row r="60" spans="1:3">
      <c r="A60" s="1">
        <v>59</v>
      </c>
      <c r="B60" s="1">
        <f t="shared" si="1"/>
        <v>11.606644490000001</v>
      </c>
      <c r="C60" s="1">
        <v>0</v>
      </c>
    </row>
    <row r="61" spans="1:3">
      <c r="A61" s="1">
        <v>60</v>
      </c>
      <c r="B61" s="1">
        <f t="shared" si="1"/>
        <v>11.528691569999999</v>
      </c>
      <c r="C61" s="1">
        <v>0</v>
      </c>
    </row>
    <row r="62" spans="1:3">
      <c r="A62" s="1">
        <v>61</v>
      </c>
      <c r="B62" s="1">
        <f t="shared" si="1"/>
        <v>11.44769045</v>
      </c>
      <c r="C62" s="1">
        <v>0</v>
      </c>
    </row>
    <row r="63" spans="1:3">
      <c r="A63" s="1">
        <v>62</v>
      </c>
      <c r="B63" s="1">
        <f t="shared" si="1"/>
        <v>11.363780309999999</v>
      </c>
      <c r="C63" s="1">
        <v>0</v>
      </c>
    </row>
    <row r="64" spans="1:3">
      <c r="A64" s="1">
        <v>63</v>
      </c>
      <c r="B64" s="1">
        <f t="shared" si="1"/>
        <v>11.296137249999999</v>
      </c>
      <c r="C64" s="1">
        <v>0</v>
      </c>
    </row>
    <row r="65" spans="1:3">
      <c r="A65" s="1">
        <v>64</v>
      </c>
      <c r="B65" s="1">
        <f t="shared" si="1"/>
        <v>11.23318422</v>
      </c>
      <c r="C65" s="1">
        <v>0</v>
      </c>
    </row>
    <row r="66" spans="1:3">
      <c r="A66" s="1">
        <v>65</v>
      </c>
      <c r="B66" s="1">
        <f t="shared" ref="B66:B97" si="2">VLOOKUP(A66,psnr,3,0)</f>
        <v>11.175997750000001</v>
      </c>
      <c r="C66" s="1">
        <v>0</v>
      </c>
    </row>
    <row r="67" spans="1:3">
      <c r="A67" s="1">
        <v>66</v>
      </c>
      <c r="B67" s="1">
        <f t="shared" si="2"/>
        <v>11.105448770000001</v>
      </c>
      <c r="C67" s="1">
        <v>0</v>
      </c>
    </row>
    <row r="68" spans="1:3">
      <c r="A68" s="1">
        <v>67</v>
      </c>
      <c r="B68" s="1">
        <f t="shared" si="2"/>
        <v>11.02761536</v>
      </c>
      <c r="C68" s="1">
        <v>0</v>
      </c>
    </row>
    <row r="69" spans="1:3">
      <c r="A69" s="1">
        <v>68</v>
      </c>
      <c r="B69" s="1">
        <f t="shared" si="2"/>
        <v>10.950586789999999</v>
      </c>
      <c r="C69" s="1">
        <v>0</v>
      </c>
    </row>
    <row r="70" spans="1:3">
      <c r="A70" s="1">
        <v>69</v>
      </c>
      <c r="B70" s="1">
        <f t="shared" si="2"/>
        <v>10.906583660000001</v>
      </c>
      <c r="C70" s="1">
        <v>0</v>
      </c>
    </row>
    <row r="71" spans="1:3">
      <c r="A71" s="1">
        <v>70</v>
      </c>
      <c r="B71" s="1">
        <f t="shared" si="2"/>
        <v>10.8368529</v>
      </c>
      <c r="C71" s="1">
        <v>0</v>
      </c>
    </row>
    <row r="72" spans="1:3">
      <c r="A72" s="1">
        <v>71</v>
      </c>
      <c r="B72" s="1">
        <f t="shared" si="2"/>
        <v>10.77583578</v>
      </c>
      <c r="C72" s="1">
        <v>0</v>
      </c>
    </row>
    <row r="73" spans="1:3">
      <c r="A73" s="1">
        <v>72</v>
      </c>
      <c r="B73" s="1">
        <f t="shared" si="2"/>
        <v>10.71371366</v>
      </c>
      <c r="C73" s="1">
        <v>0</v>
      </c>
    </row>
    <row r="74" spans="1:3">
      <c r="A74" s="1">
        <v>73</v>
      </c>
      <c r="B74" s="1">
        <f t="shared" si="2"/>
        <v>10.659604160000001</v>
      </c>
      <c r="C74" s="1">
        <v>0</v>
      </c>
    </row>
    <row r="75" spans="1:3">
      <c r="A75" s="1">
        <v>74</v>
      </c>
      <c r="B75" s="1">
        <f t="shared" si="2"/>
        <v>10.58575958</v>
      </c>
      <c r="C75" s="1">
        <v>0</v>
      </c>
    </row>
    <row r="76" spans="1:3">
      <c r="A76" s="1">
        <v>75</v>
      </c>
      <c r="B76" s="1">
        <f t="shared" si="2"/>
        <v>10.524946870000001</v>
      </c>
      <c r="C76" s="1">
        <v>0</v>
      </c>
    </row>
    <row r="77" spans="1:3">
      <c r="A77" s="1">
        <v>76</v>
      </c>
      <c r="B77" s="1">
        <f t="shared" si="2"/>
        <v>10.471784019999999</v>
      </c>
      <c r="C77" s="1">
        <v>0</v>
      </c>
    </row>
    <row r="78" spans="1:3">
      <c r="A78" s="1">
        <v>77</v>
      </c>
      <c r="B78" s="1">
        <f t="shared" si="2"/>
        <v>10.409967890000001</v>
      </c>
      <c r="C78" s="1">
        <v>0</v>
      </c>
    </row>
    <row r="79" spans="1:3">
      <c r="A79" s="1">
        <v>78</v>
      </c>
      <c r="B79" s="1">
        <f t="shared" si="2"/>
        <v>10.347827260000001</v>
      </c>
      <c r="C79" s="1">
        <v>0</v>
      </c>
    </row>
    <row r="80" spans="1:3">
      <c r="A80" s="1">
        <v>79</v>
      </c>
      <c r="B80" s="1">
        <f t="shared" si="2"/>
        <v>10.299235360000001</v>
      </c>
      <c r="C80" s="1">
        <v>0</v>
      </c>
    </row>
    <row r="81" spans="1:3">
      <c r="A81" s="1">
        <v>80</v>
      </c>
      <c r="B81" s="1">
        <f t="shared" si="2"/>
        <v>10.242996460000001</v>
      </c>
      <c r="C81" s="1">
        <v>0</v>
      </c>
    </row>
    <row r="82" spans="1:3">
      <c r="A82" s="1">
        <v>81</v>
      </c>
      <c r="B82" s="1">
        <f t="shared" si="2"/>
        <v>10.18757085</v>
      </c>
      <c r="C82" s="1">
        <v>0</v>
      </c>
    </row>
    <row r="83" spans="1:3">
      <c r="A83" s="1">
        <v>82</v>
      </c>
      <c r="B83" s="1">
        <f t="shared" si="2"/>
        <v>10.1458844</v>
      </c>
      <c r="C83" s="1">
        <v>0</v>
      </c>
    </row>
    <row r="84" spans="1:3">
      <c r="A84" s="1">
        <v>83</v>
      </c>
      <c r="B84" s="1">
        <f t="shared" si="2"/>
        <v>10.0747772</v>
      </c>
      <c r="C84" s="1">
        <v>0</v>
      </c>
    </row>
    <row r="85" spans="1:3">
      <c r="A85" s="1">
        <v>84</v>
      </c>
      <c r="B85" s="1">
        <f t="shared" si="2"/>
        <v>10.02882898</v>
      </c>
      <c r="C85" s="1">
        <v>0</v>
      </c>
    </row>
    <row r="86" spans="1:3">
      <c r="A86" s="1">
        <v>85</v>
      </c>
      <c r="B86" s="1">
        <f t="shared" si="2"/>
        <v>9.9810255800000007</v>
      </c>
      <c r="C86" s="1">
        <v>0</v>
      </c>
    </row>
    <row r="87" spans="1:3">
      <c r="A87" s="1">
        <v>86</v>
      </c>
      <c r="B87" s="1">
        <f t="shared" si="2"/>
        <v>9.9283790879999998</v>
      </c>
      <c r="C87" s="1">
        <v>0</v>
      </c>
    </row>
    <row r="88" spans="1:3">
      <c r="A88" s="1">
        <v>87</v>
      </c>
      <c r="B88" s="1">
        <f t="shared" si="2"/>
        <v>9.880145443</v>
      </c>
      <c r="C88" s="1">
        <v>0</v>
      </c>
    </row>
    <row r="89" spans="1:3">
      <c r="A89" s="1">
        <v>88</v>
      </c>
      <c r="B89" s="1">
        <f t="shared" si="2"/>
        <v>9.8248564900000002</v>
      </c>
      <c r="C89" s="1">
        <v>0</v>
      </c>
    </row>
    <row r="90" spans="1:3">
      <c r="A90" s="1">
        <v>89</v>
      </c>
      <c r="B90" s="1">
        <f t="shared" si="2"/>
        <v>9.7806141760000003</v>
      </c>
      <c r="C90" s="1">
        <v>0</v>
      </c>
    </row>
    <row r="91" spans="1:3">
      <c r="A91" s="1">
        <v>90</v>
      </c>
      <c r="B91" s="1">
        <f t="shared" si="2"/>
        <v>9.7254643289999994</v>
      </c>
      <c r="C91" s="1">
        <v>0</v>
      </c>
    </row>
    <row r="92" spans="1:3">
      <c r="A92" s="1">
        <v>91</v>
      </c>
      <c r="B92" s="1">
        <f t="shared" si="2"/>
        <v>9.6748259520000008</v>
      </c>
      <c r="C92" s="1">
        <v>0</v>
      </c>
    </row>
    <row r="93" spans="1:3">
      <c r="A93" s="1">
        <v>92</v>
      </c>
      <c r="B93" s="1">
        <f t="shared" si="2"/>
        <v>9.6309526139999999</v>
      </c>
      <c r="C93" s="1">
        <v>0</v>
      </c>
    </row>
    <row r="94" spans="1:3">
      <c r="A94" s="1">
        <v>93</v>
      </c>
      <c r="B94" s="1">
        <f t="shared" si="2"/>
        <v>9.5872763079999999</v>
      </c>
      <c r="C94" s="1">
        <v>0</v>
      </c>
    </row>
    <row r="95" spans="1:3">
      <c r="A95" s="1">
        <v>94</v>
      </c>
      <c r="B95" s="1">
        <f t="shared" si="2"/>
        <v>9.5376204379999994</v>
      </c>
      <c r="C95" s="1">
        <v>0</v>
      </c>
    </row>
    <row r="96" spans="1:3">
      <c r="A96" s="1">
        <v>95</v>
      </c>
      <c r="B96" s="1">
        <f t="shared" si="2"/>
        <v>9.4883511780000003</v>
      </c>
      <c r="C96" s="1">
        <v>0</v>
      </c>
    </row>
    <row r="97" spans="1:7">
      <c r="A97" s="1">
        <v>96</v>
      </c>
      <c r="B97" s="1">
        <f t="shared" si="2"/>
        <v>9.4449617089999993</v>
      </c>
      <c r="C97" s="1">
        <v>0</v>
      </c>
    </row>
    <row r="98" spans="1:7">
      <c r="A98" s="1">
        <v>97</v>
      </c>
      <c r="B98" s="1">
        <f t="shared" ref="B98:B129" si="3">VLOOKUP(A98,psnr,3,0)</f>
        <v>9.3975335579999992</v>
      </c>
      <c r="C98" s="1">
        <v>0</v>
      </c>
    </row>
    <row r="99" spans="1:7">
      <c r="A99" s="1">
        <v>98</v>
      </c>
      <c r="B99" s="1">
        <f t="shared" si="3"/>
        <v>9.3517656890000005</v>
      </c>
      <c r="C99" s="1">
        <v>0</v>
      </c>
    </row>
    <row r="100" spans="1:7">
      <c r="A100" s="1">
        <v>99</v>
      </c>
      <c r="B100" s="1">
        <f t="shared" si="3"/>
        <v>9.3102335509999996</v>
      </c>
      <c r="C100" s="1">
        <v>0</v>
      </c>
    </row>
    <row r="101" spans="1:7">
      <c r="A101" s="1">
        <v>100</v>
      </c>
      <c r="B101" s="1">
        <f t="shared" si="3"/>
        <v>9.2599517989999995</v>
      </c>
      <c r="C101" s="1">
        <v>0</v>
      </c>
    </row>
    <row r="104" spans="1:7">
      <c r="A104" t="s">
        <v>114</v>
      </c>
    </row>
    <row r="105" spans="1:7">
      <c r="A105" s="6" t="s">
        <v>115</v>
      </c>
      <c r="D105">
        <f>AVERAGE(B2:B5)</f>
        <v>35.586361802500001</v>
      </c>
      <c r="E105">
        <f>AVERAGE(C2:C5)</f>
        <v>17.5</v>
      </c>
    </row>
    <row r="106" spans="1:7">
      <c r="A106" s="6" t="s">
        <v>116</v>
      </c>
      <c r="D106">
        <f>AVERAGE(B6:B28)</f>
        <v>18.054161563043476</v>
      </c>
      <c r="E106">
        <f>AVERAGE(C6:C28)</f>
        <v>10.695652173913043</v>
      </c>
    </row>
    <row r="107" spans="1:7">
      <c r="A107" s="6" t="s">
        <v>117</v>
      </c>
      <c r="D107">
        <f>AVERAGE(B29:B101)</f>
        <v>11.510820409205479</v>
      </c>
      <c r="E107">
        <f>AVERAGE(C29:C101)</f>
        <v>0.73972602739726023</v>
      </c>
    </row>
    <row r="109" spans="1:7">
      <c r="A109" t="s">
        <v>127</v>
      </c>
      <c r="B109" t="s">
        <v>9</v>
      </c>
      <c r="C109" t="s">
        <v>113</v>
      </c>
      <c r="D109" s="3" t="s">
        <v>119</v>
      </c>
      <c r="E109" s="3" t="s">
        <v>120</v>
      </c>
      <c r="F109" s="3" t="s">
        <v>121</v>
      </c>
      <c r="G109" s="3" t="s">
        <v>122</v>
      </c>
    </row>
    <row r="110" spans="1:7">
      <c r="A110" s="1">
        <v>1</v>
      </c>
      <c r="B110" s="1">
        <f t="shared" ref="B110:B141" si="4">VLOOKUP(A110,psnr,3,0)</f>
        <v>62.348460119999999</v>
      </c>
      <c r="C110" s="1">
        <v>18</v>
      </c>
      <c r="D110" s="9">
        <f>SQRT(((B110-$D$105)^2)+(C110-$E$105)^2)</f>
        <v>26.766768694699334</v>
      </c>
      <c r="E110" s="9">
        <f>SQRT(((B110-$D$106)^2)+(C110-$E$106)^2)</f>
        <v>44.89252033264853</v>
      </c>
      <c r="F110" s="9">
        <f>SQRT(((B110-$D$107)^2)+(C110-$E$107)^2)</f>
        <v>53.687826077928129</v>
      </c>
      <c r="G110" s="9">
        <f>MIN(D110:F110)</f>
        <v>26.766768694699334</v>
      </c>
    </row>
    <row r="111" spans="1:7">
      <c r="A111" s="1">
        <v>2</v>
      </c>
      <c r="B111" s="1">
        <f t="shared" si="4"/>
        <v>29.2121529</v>
      </c>
      <c r="C111" s="1">
        <v>18</v>
      </c>
      <c r="D111" s="9">
        <f t="shared" ref="D111:D174" si="5">SQRT(((B111-$D$105)^2)+(C111-$E$105)^2)</f>
        <v>6.393789106055209</v>
      </c>
      <c r="E111" s="9">
        <f t="shared" ref="E111:E174" si="6">SQRT(((B111-$D$106)^2)+(C111-$E$106)^2)</f>
        <v>13.336201402200631</v>
      </c>
      <c r="F111" s="9">
        <f t="shared" ref="F111:F174" si="7">SQRT(((B111-$D$107)^2)+(C111-$E$107)^2)</f>
        <v>24.723556167326848</v>
      </c>
      <c r="G111" s="9">
        <f t="shared" ref="G111:G174" si="8">MIN(D111:F111)</f>
        <v>6.393789106055209</v>
      </c>
    </row>
    <row r="112" spans="1:7">
      <c r="A112" s="1">
        <v>3</v>
      </c>
      <c r="B112" s="1">
        <f t="shared" si="4"/>
        <v>26.18128175</v>
      </c>
      <c r="C112" s="1">
        <v>17</v>
      </c>
      <c r="D112" s="9">
        <f t="shared" si="5"/>
        <v>9.4183613645863797</v>
      </c>
      <c r="E112" s="9">
        <f t="shared" si="6"/>
        <v>10.285664006058315</v>
      </c>
      <c r="F112" s="9">
        <f t="shared" si="7"/>
        <v>21.900204236852421</v>
      </c>
      <c r="G112" s="9">
        <f t="shared" si="8"/>
        <v>9.4183613645863797</v>
      </c>
    </row>
    <row r="113" spans="1:7">
      <c r="A113" s="1">
        <v>4</v>
      </c>
      <c r="B113" s="1">
        <f t="shared" si="4"/>
        <v>24.603552440000001</v>
      </c>
      <c r="C113" s="1">
        <v>17</v>
      </c>
      <c r="D113" s="9">
        <f t="shared" si="5"/>
        <v>10.994184894434769</v>
      </c>
      <c r="E113" s="9">
        <f t="shared" si="6"/>
        <v>9.0906172712004931</v>
      </c>
      <c r="F113" s="9">
        <f t="shared" si="7"/>
        <v>20.876209945636564</v>
      </c>
      <c r="G113" s="9">
        <f t="shared" si="8"/>
        <v>9.0906172712004931</v>
      </c>
    </row>
    <row r="114" spans="1:7">
      <c r="A114" s="1">
        <v>5</v>
      </c>
      <c r="B114" s="1">
        <f t="shared" si="4"/>
        <v>23.167011330000001</v>
      </c>
      <c r="C114" s="1">
        <v>16</v>
      </c>
      <c r="D114" s="9">
        <f t="shared" si="5"/>
        <v>12.509606954608365</v>
      </c>
      <c r="E114" s="9">
        <f t="shared" si="6"/>
        <v>7.3673155626442952</v>
      </c>
      <c r="F114" s="9">
        <f t="shared" si="7"/>
        <v>19.202675555789334</v>
      </c>
      <c r="G114" s="9">
        <f t="shared" si="8"/>
        <v>7.3673155626442952</v>
      </c>
    </row>
    <row r="115" spans="1:7">
      <c r="A115" s="1">
        <v>6</v>
      </c>
      <c r="B115" s="1">
        <f t="shared" si="4"/>
        <v>22.397357159999999</v>
      </c>
      <c r="C115" s="1">
        <v>15</v>
      </c>
      <c r="D115" s="9">
        <f t="shared" si="5"/>
        <v>13.423853524971383</v>
      </c>
      <c r="E115" s="9">
        <f t="shared" si="6"/>
        <v>6.1147982960488605</v>
      </c>
      <c r="F115" s="9">
        <f t="shared" si="7"/>
        <v>17.940794190896089</v>
      </c>
      <c r="G115" s="9">
        <f t="shared" si="8"/>
        <v>6.1147982960488605</v>
      </c>
    </row>
    <row r="116" spans="1:7">
      <c r="A116" s="1">
        <v>7</v>
      </c>
      <c r="B116" s="1">
        <f t="shared" si="4"/>
        <v>21.484552170000001</v>
      </c>
      <c r="C116" s="1">
        <v>13</v>
      </c>
      <c r="D116" s="9">
        <f t="shared" si="5"/>
        <v>14.802399633548264</v>
      </c>
      <c r="E116" s="9">
        <f t="shared" si="6"/>
        <v>4.132505126419959</v>
      </c>
      <c r="F116" s="9">
        <f t="shared" si="7"/>
        <v>15.804734832307739</v>
      </c>
      <c r="G116" s="9">
        <f t="shared" si="8"/>
        <v>4.132505126419959</v>
      </c>
    </row>
    <row r="117" spans="1:7">
      <c r="A117" s="1">
        <v>8</v>
      </c>
      <c r="B117" s="1">
        <f t="shared" si="4"/>
        <v>20.878592749999999</v>
      </c>
      <c r="C117" s="1">
        <v>13</v>
      </c>
      <c r="D117" s="9">
        <f t="shared" si="5"/>
        <v>15.380782506156075</v>
      </c>
      <c r="E117" s="9">
        <f t="shared" si="6"/>
        <v>3.6451927841260083</v>
      </c>
      <c r="F117" s="9">
        <f t="shared" si="7"/>
        <v>15.429500202930585</v>
      </c>
      <c r="G117" s="9">
        <f t="shared" si="8"/>
        <v>3.6451927841260083</v>
      </c>
    </row>
    <row r="118" spans="1:7">
      <c r="A118" s="1">
        <v>9</v>
      </c>
      <c r="B118" s="1">
        <f t="shared" si="4"/>
        <v>20.214552640000001</v>
      </c>
      <c r="C118" s="1">
        <v>13</v>
      </c>
      <c r="D118" s="9">
        <f t="shared" si="5"/>
        <v>16.016944681440307</v>
      </c>
      <c r="E118" s="9">
        <f t="shared" si="6"/>
        <v>3.1586877827643969</v>
      </c>
      <c r="F118" s="9">
        <f t="shared" si="7"/>
        <v>15.035600175205895</v>
      </c>
      <c r="G118" s="9">
        <f t="shared" si="8"/>
        <v>3.1586877827643969</v>
      </c>
    </row>
    <row r="119" spans="1:7">
      <c r="A119" s="1">
        <v>10</v>
      </c>
      <c r="B119" s="1">
        <f t="shared" si="4"/>
        <v>19.764172949999999</v>
      </c>
      <c r="C119" s="1">
        <v>12</v>
      </c>
      <c r="D119" s="9">
        <f t="shared" si="5"/>
        <v>16.750870427657642</v>
      </c>
      <c r="E119" s="9">
        <f t="shared" si="6"/>
        <v>2.1506887722166459</v>
      </c>
      <c r="F119" s="9">
        <f t="shared" si="7"/>
        <v>13.961074389197774</v>
      </c>
      <c r="G119" s="9">
        <f t="shared" si="8"/>
        <v>2.1506887722166459</v>
      </c>
    </row>
    <row r="120" spans="1:7">
      <c r="A120" s="1">
        <v>11</v>
      </c>
      <c r="B120" s="1">
        <f t="shared" si="4"/>
        <v>19.233073619999999</v>
      </c>
      <c r="C120" s="1">
        <v>12</v>
      </c>
      <c r="D120" s="9">
        <f t="shared" si="5"/>
        <v>17.253406457273712</v>
      </c>
      <c r="E120" s="9">
        <f t="shared" si="6"/>
        <v>1.7581686180384497</v>
      </c>
      <c r="F120" s="9">
        <f t="shared" si="7"/>
        <v>13.653826005545147</v>
      </c>
      <c r="G120" s="9">
        <f t="shared" si="8"/>
        <v>1.7581686180384497</v>
      </c>
    </row>
    <row r="121" spans="1:7">
      <c r="A121" s="1">
        <v>12</v>
      </c>
      <c r="B121" s="1">
        <f t="shared" si="4"/>
        <v>18.879759100000001</v>
      </c>
      <c r="C121" s="1">
        <v>12</v>
      </c>
      <c r="D121" s="9">
        <f t="shared" si="5"/>
        <v>17.588649006082882</v>
      </c>
      <c r="E121" s="9">
        <f t="shared" si="6"/>
        <v>1.543675660378971</v>
      </c>
      <c r="F121" s="9">
        <f t="shared" si="7"/>
        <v>13.457155247925289</v>
      </c>
      <c r="G121" s="9">
        <f t="shared" si="8"/>
        <v>1.543675660378971</v>
      </c>
    </row>
    <row r="122" spans="1:7">
      <c r="A122" s="1">
        <v>13</v>
      </c>
      <c r="B122" s="1">
        <f t="shared" si="4"/>
        <v>18.480923799999999</v>
      </c>
      <c r="C122" s="1">
        <v>12</v>
      </c>
      <c r="D122" s="9">
        <f t="shared" si="5"/>
        <v>17.967916107812037</v>
      </c>
      <c r="E122" s="9">
        <f t="shared" si="6"/>
        <v>1.3723881587619104</v>
      </c>
      <c r="F122" s="9">
        <f t="shared" si="7"/>
        <v>13.242964593188336</v>
      </c>
      <c r="G122" s="9">
        <f t="shared" si="8"/>
        <v>1.3723881587619104</v>
      </c>
    </row>
    <row r="123" spans="1:7">
      <c r="A123" s="1">
        <v>14</v>
      </c>
      <c r="B123" s="1">
        <f t="shared" si="4"/>
        <v>18.238798259999999</v>
      </c>
      <c r="C123" s="1">
        <v>12</v>
      </c>
      <c r="D123" s="9">
        <f t="shared" si="5"/>
        <v>18.198570297171017</v>
      </c>
      <c r="E123" s="9">
        <f t="shared" si="6"/>
        <v>1.3173511154133455</v>
      </c>
      <c r="F123" s="9">
        <f t="shared" si="7"/>
        <v>13.117143587643474</v>
      </c>
      <c r="G123" s="9">
        <f t="shared" si="8"/>
        <v>1.3173511154133455</v>
      </c>
    </row>
    <row r="124" spans="1:7">
      <c r="A124" s="1">
        <v>15</v>
      </c>
      <c r="B124" s="1">
        <f t="shared" si="4"/>
        <v>17.83231962</v>
      </c>
      <c r="C124" s="1">
        <v>11</v>
      </c>
      <c r="D124" s="9">
        <f t="shared" si="5"/>
        <v>18.906507181867024</v>
      </c>
      <c r="E124" s="9">
        <f t="shared" si="6"/>
        <v>0.37661843679931728</v>
      </c>
      <c r="F124" s="9">
        <f t="shared" si="7"/>
        <v>12.051330808875214</v>
      </c>
      <c r="G124" s="9">
        <f t="shared" si="8"/>
        <v>0.37661843679931728</v>
      </c>
    </row>
    <row r="125" spans="1:7">
      <c r="A125" s="1">
        <v>16</v>
      </c>
      <c r="B125" s="1">
        <f t="shared" si="4"/>
        <v>17.566430919999998</v>
      </c>
      <c r="C125" s="1">
        <v>11</v>
      </c>
      <c r="D125" s="9">
        <f t="shared" si="5"/>
        <v>19.156406474338482</v>
      </c>
      <c r="E125" s="9">
        <f t="shared" si="6"/>
        <v>0.5748989297324012</v>
      </c>
      <c r="F125" s="9">
        <f t="shared" si="7"/>
        <v>11.914010267383281</v>
      </c>
      <c r="G125" s="9">
        <f t="shared" si="8"/>
        <v>0.5748989297324012</v>
      </c>
    </row>
    <row r="126" spans="1:7">
      <c r="A126" s="1">
        <v>17</v>
      </c>
      <c r="B126" s="1">
        <f t="shared" si="4"/>
        <v>17.223858029999999</v>
      </c>
      <c r="C126" s="1">
        <v>11</v>
      </c>
      <c r="D126" s="9">
        <f t="shared" si="5"/>
        <v>19.479002664281271</v>
      </c>
      <c r="E126" s="9">
        <f t="shared" si="6"/>
        <v>0.8843254809335398</v>
      </c>
      <c r="F126" s="9">
        <f t="shared" si="7"/>
        <v>11.743594886127616</v>
      </c>
      <c r="G126" s="9">
        <f t="shared" si="8"/>
        <v>0.8843254809335398</v>
      </c>
    </row>
    <row r="127" spans="1:7">
      <c r="A127" s="1">
        <v>18</v>
      </c>
      <c r="B127" s="1">
        <f t="shared" si="4"/>
        <v>16.99994731</v>
      </c>
      <c r="C127" s="1">
        <v>10</v>
      </c>
      <c r="D127" s="9">
        <f t="shared" si="5"/>
        <v>20.042574776884681</v>
      </c>
      <c r="E127" s="9">
        <f t="shared" si="6"/>
        <v>1.2630517164352204</v>
      </c>
      <c r="F127" s="9">
        <f t="shared" si="7"/>
        <v>10.764905395807702</v>
      </c>
      <c r="G127" s="9">
        <f t="shared" si="8"/>
        <v>1.2630517164352204</v>
      </c>
    </row>
    <row r="128" spans="1:7">
      <c r="A128" s="1">
        <v>19</v>
      </c>
      <c r="B128" s="1">
        <f t="shared" si="4"/>
        <v>16.723053289999999</v>
      </c>
      <c r="C128" s="1">
        <v>10</v>
      </c>
      <c r="D128" s="9">
        <f t="shared" si="5"/>
        <v>20.299615957888342</v>
      </c>
      <c r="E128" s="9">
        <f t="shared" si="6"/>
        <v>1.5019258242785256</v>
      </c>
      <c r="F128" s="9">
        <f t="shared" si="7"/>
        <v>10.626384411044956</v>
      </c>
      <c r="G128" s="9">
        <f t="shared" si="8"/>
        <v>1.5019258242785256</v>
      </c>
    </row>
    <row r="129" spans="1:7">
      <c r="A129" s="1">
        <v>20</v>
      </c>
      <c r="B129" s="1">
        <f t="shared" si="4"/>
        <v>16.488147309999999</v>
      </c>
      <c r="C129" s="1">
        <v>9</v>
      </c>
      <c r="D129" s="9">
        <f t="shared" si="5"/>
        <v>20.904348753346447</v>
      </c>
      <c r="E129" s="9">
        <f t="shared" si="6"/>
        <v>2.3081674409867556</v>
      </c>
      <c r="F129" s="9">
        <f t="shared" si="7"/>
        <v>9.6439571328283602</v>
      </c>
      <c r="G129" s="9">
        <f t="shared" si="8"/>
        <v>2.3081674409867556</v>
      </c>
    </row>
    <row r="130" spans="1:7">
      <c r="A130" s="1">
        <v>21</v>
      </c>
      <c r="B130" s="1">
        <f t="shared" si="4"/>
        <v>16.275069250000001</v>
      </c>
      <c r="C130" s="1">
        <v>9</v>
      </c>
      <c r="D130" s="9">
        <f t="shared" si="5"/>
        <v>21.099194772508309</v>
      </c>
      <c r="E130" s="9">
        <f t="shared" si="6"/>
        <v>2.4577236934257698</v>
      </c>
      <c r="F130" s="9">
        <f t="shared" si="7"/>
        <v>9.5357324374937331</v>
      </c>
      <c r="G130" s="9">
        <f t="shared" si="8"/>
        <v>2.4577236934257698</v>
      </c>
    </row>
    <row r="131" spans="1:7">
      <c r="A131" s="1">
        <v>22</v>
      </c>
      <c r="B131" s="1">
        <f t="shared" si="4"/>
        <v>16.042629989999998</v>
      </c>
      <c r="C131" s="1">
        <v>9</v>
      </c>
      <c r="D131" s="9">
        <f t="shared" si="5"/>
        <v>21.31214332625709</v>
      </c>
      <c r="E131" s="9">
        <f t="shared" si="6"/>
        <v>2.6308735363462068</v>
      </c>
      <c r="F131" s="9">
        <f t="shared" si="7"/>
        <v>9.4217527126877645</v>
      </c>
      <c r="G131" s="9">
        <f t="shared" si="8"/>
        <v>2.6308735363462068</v>
      </c>
    </row>
    <row r="132" spans="1:7">
      <c r="A132" s="1">
        <v>23</v>
      </c>
      <c r="B132" s="1">
        <f t="shared" si="4"/>
        <v>15.84298634</v>
      </c>
      <c r="C132" s="1">
        <v>8</v>
      </c>
      <c r="D132" s="9">
        <f t="shared" si="5"/>
        <v>21.910063319243218</v>
      </c>
      <c r="E132" s="9">
        <f t="shared" si="6"/>
        <v>3.4865221223625529</v>
      </c>
      <c r="F132" s="9">
        <f t="shared" si="7"/>
        <v>8.4545395977066384</v>
      </c>
      <c r="G132" s="9">
        <f t="shared" si="8"/>
        <v>3.4865221223625529</v>
      </c>
    </row>
    <row r="133" spans="1:7">
      <c r="A133" s="1">
        <v>24</v>
      </c>
      <c r="B133" s="1">
        <f t="shared" si="4"/>
        <v>15.667811520000001</v>
      </c>
      <c r="C133" s="1">
        <v>7</v>
      </c>
      <c r="D133" s="9">
        <f t="shared" si="5"/>
        <v>22.516630417459911</v>
      </c>
      <c r="E133" s="9">
        <f t="shared" si="6"/>
        <v>4.399148953886626</v>
      </c>
      <c r="F133" s="9">
        <f t="shared" si="7"/>
        <v>7.5147591649547865</v>
      </c>
      <c r="G133" s="9">
        <f t="shared" si="8"/>
        <v>4.399148953886626</v>
      </c>
    </row>
    <row r="134" spans="1:7">
      <c r="A134" s="1">
        <v>25</v>
      </c>
      <c r="B134" s="1">
        <f t="shared" si="4"/>
        <v>15.4662664</v>
      </c>
      <c r="C134" s="1">
        <v>7</v>
      </c>
      <c r="D134" s="9">
        <f t="shared" si="5"/>
        <v>22.69511487095189</v>
      </c>
      <c r="E134" s="9">
        <f t="shared" si="6"/>
        <v>4.5116567207016107</v>
      </c>
      <c r="F134" s="9">
        <f t="shared" si="7"/>
        <v>7.4051727324985297</v>
      </c>
      <c r="G134" s="9">
        <f t="shared" si="8"/>
        <v>4.5116567207016107</v>
      </c>
    </row>
    <row r="135" spans="1:7">
      <c r="A135" s="1">
        <v>26</v>
      </c>
      <c r="B135" s="1">
        <f t="shared" si="4"/>
        <v>15.28004279</v>
      </c>
      <c r="C135" s="1">
        <v>7</v>
      </c>
      <c r="D135" s="9">
        <f t="shared" si="5"/>
        <v>22.860371646966264</v>
      </c>
      <c r="E135" s="9">
        <f t="shared" si="6"/>
        <v>4.6209933950937909</v>
      </c>
      <c r="F135" s="9">
        <f t="shared" si="7"/>
        <v>7.3073981394152598</v>
      </c>
      <c r="G135" s="9">
        <f t="shared" si="8"/>
        <v>4.6209933950937909</v>
      </c>
    </row>
    <row r="136" spans="1:7">
      <c r="A136" s="1">
        <v>27</v>
      </c>
      <c r="B136" s="1">
        <f t="shared" si="4"/>
        <v>15.0983594</v>
      </c>
      <c r="C136" s="1">
        <v>7</v>
      </c>
      <c r="D136" s="9">
        <f t="shared" si="5"/>
        <v>23.021907880209358</v>
      </c>
      <c r="E136" s="9">
        <f t="shared" si="6"/>
        <v>4.7322945193215409</v>
      </c>
      <c r="F136" s="9">
        <f t="shared" si="7"/>
        <v>7.2153632079416665</v>
      </c>
      <c r="G136" s="9">
        <f t="shared" si="8"/>
        <v>4.7322945193215409</v>
      </c>
    </row>
    <row r="137" spans="1:7">
      <c r="A137" s="1">
        <v>28</v>
      </c>
      <c r="B137" s="1">
        <f t="shared" si="4"/>
        <v>14.948509680000001</v>
      </c>
      <c r="C137" s="1">
        <v>4</v>
      </c>
      <c r="D137" s="9">
        <f t="shared" si="5"/>
        <v>24.661122039156648</v>
      </c>
      <c r="E137" s="9">
        <f t="shared" si="6"/>
        <v>7.3808422048352949</v>
      </c>
      <c r="F137" s="9">
        <f t="shared" si="7"/>
        <v>4.7378364153869459</v>
      </c>
      <c r="G137" s="9">
        <f t="shared" si="8"/>
        <v>4.7378364153869459</v>
      </c>
    </row>
    <row r="138" spans="1:7">
      <c r="A138" s="1">
        <v>29</v>
      </c>
      <c r="B138" s="1">
        <f t="shared" si="4"/>
        <v>14.75721418</v>
      </c>
      <c r="C138" s="1">
        <v>4</v>
      </c>
      <c r="D138" s="9">
        <f t="shared" si="5"/>
        <v>24.821430069194189</v>
      </c>
      <c r="E138" s="9">
        <f t="shared" si="6"/>
        <v>7.4633517993314289</v>
      </c>
      <c r="F138" s="9">
        <f t="shared" si="7"/>
        <v>4.6009193528559402</v>
      </c>
      <c r="G138" s="9">
        <f t="shared" si="8"/>
        <v>4.6009193528559402</v>
      </c>
    </row>
    <row r="139" spans="1:7">
      <c r="A139" s="1">
        <v>30</v>
      </c>
      <c r="B139" s="1">
        <f t="shared" si="4"/>
        <v>14.650547830000001</v>
      </c>
      <c r="C139" s="1">
        <v>4</v>
      </c>
      <c r="D139" s="9">
        <f t="shared" si="5"/>
        <v>24.911007741380644</v>
      </c>
      <c r="E139" s="9">
        <f t="shared" si="6"/>
        <v>7.511081445290591</v>
      </c>
      <c r="F139" s="9">
        <f t="shared" si="7"/>
        <v>4.5262870714659575</v>
      </c>
      <c r="G139" s="9">
        <f t="shared" si="8"/>
        <v>4.5262870714659575</v>
      </c>
    </row>
    <row r="140" spans="1:7">
      <c r="A140" s="1">
        <v>31</v>
      </c>
      <c r="B140" s="1">
        <f t="shared" si="4"/>
        <v>14.48330009</v>
      </c>
      <c r="C140" s="1">
        <v>4</v>
      </c>
      <c r="D140" s="9">
        <f t="shared" si="5"/>
        <v>25.051730751418823</v>
      </c>
      <c r="E140" s="9">
        <f t="shared" si="6"/>
        <v>7.5883337890272511</v>
      </c>
      <c r="F140" s="9">
        <f t="shared" si="7"/>
        <v>4.4119181575780786</v>
      </c>
      <c r="G140" s="9">
        <f t="shared" si="8"/>
        <v>4.4119181575780786</v>
      </c>
    </row>
    <row r="141" spans="1:7">
      <c r="A141" s="1">
        <v>32</v>
      </c>
      <c r="B141" s="1">
        <f t="shared" si="4"/>
        <v>14.314386089999999</v>
      </c>
      <c r="C141" s="1">
        <v>4</v>
      </c>
      <c r="D141" s="9">
        <f t="shared" si="5"/>
        <v>25.194184859073928</v>
      </c>
      <c r="E141" s="9">
        <f t="shared" si="6"/>
        <v>7.6692684542141309</v>
      </c>
      <c r="F141" s="9">
        <f t="shared" si="7"/>
        <v>4.2999263834349177</v>
      </c>
      <c r="G141" s="9">
        <f t="shared" si="8"/>
        <v>4.2999263834349177</v>
      </c>
    </row>
    <row r="142" spans="1:7">
      <c r="A142" s="1">
        <v>33</v>
      </c>
      <c r="B142" s="1">
        <f t="shared" ref="B142:B173" si="9">VLOOKUP(A142,psnr,3,0)</f>
        <v>14.193577980000001</v>
      </c>
      <c r="C142" s="1">
        <v>3</v>
      </c>
      <c r="D142" s="9">
        <f t="shared" si="5"/>
        <v>25.843784546312442</v>
      </c>
      <c r="E142" s="9">
        <f t="shared" si="6"/>
        <v>8.6097135831290768</v>
      </c>
      <c r="F142" s="9">
        <f t="shared" si="7"/>
        <v>3.5079946714441705</v>
      </c>
      <c r="G142" s="9">
        <f t="shared" si="8"/>
        <v>3.5079946714441705</v>
      </c>
    </row>
    <row r="143" spans="1:7">
      <c r="A143" s="1">
        <v>34</v>
      </c>
      <c r="B143" s="1">
        <f t="shared" si="9"/>
        <v>14.081462760000001</v>
      </c>
      <c r="C143" s="1">
        <v>3</v>
      </c>
      <c r="D143" s="9">
        <f t="shared" si="5"/>
        <v>25.936666764025738</v>
      </c>
      <c r="E143" s="9">
        <f t="shared" si="6"/>
        <v>8.6605656952392902</v>
      </c>
      <c r="F143" s="9">
        <f t="shared" si="7"/>
        <v>3.4230162907768578</v>
      </c>
      <c r="G143" s="9">
        <f t="shared" si="8"/>
        <v>3.4230162907768578</v>
      </c>
    </row>
    <row r="144" spans="1:7">
      <c r="A144" s="1">
        <v>35</v>
      </c>
      <c r="B144" s="1">
        <f t="shared" si="9"/>
        <v>13.96505735</v>
      </c>
      <c r="C144" s="1">
        <v>3</v>
      </c>
      <c r="D144" s="9">
        <f t="shared" si="5"/>
        <v>26.033263457117634</v>
      </c>
      <c r="E144" s="9">
        <f t="shared" si="6"/>
        <v>8.7145760451660781</v>
      </c>
      <c r="F144" s="9">
        <f t="shared" si="7"/>
        <v>3.3364827877250951</v>
      </c>
      <c r="G144" s="9">
        <f t="shared" si="8"/>
        <v>3.3364827877250951</v>
      </c>
    </row>
    <row r="145" spans="1:7">
      <c r="A145" s="1">
        <v>36</v>
      </c>
      <c r="B145" s="1">
        <f t="shared" si="9"/>
        <v>13.800696869999999</v>
      </c>
      <c r="C145" s="1">
        <v>3</v>
      </c>
      <c r="D145" s="9">
        <f t="shared" si="5"/>
        <v>26.169929242379705</v>
      </c>
      <c r="E145" s="9">
        <f t="shared" si="6"/>
        <v>8.7928962393980274</v>
      </c>
      <c r="F145" s="9">
        <f t="shared" si="7"/>
        <v>3.2175103165221102</v>
      </c>
      <c r="G145" s="9">
        <f t="shared" si="8"/>
        <v>3.2175103165221102</v>
      </c>
    </row>
    <row r="146" spans="1:7">
      <c r="A146" s="1">
        <v>37</v>
      </c>
      <c r="B146" s="1">
        <f t="shared" si="9"/>
        <v>13.687786669999999</v>
      </c>
      <c r="C146" s="1">
        <v>3</v>
      </c>
      <c r="D146" s="9">
        <f t="shared" si="5"/>
        <v>26.263998035975927</v>
      </c>
      <c r="E146" s="9">
        <f t="shared" si="6"/>
        <v>8.8480671385593013</v>
      </c>
      <c r="F146" s="9">
        <f t="shared" si="7"/>
        <v>3.1381555939537233</v>
      </c>
      <c r="G146" s="9">
        <f t="shared" si="8"/>
        <v>3.1381555939537233</v>
      </c>
    </row>
    <row r="147" spans="1:7">
      <c r="A147" s="1">
        <v>38</v>
      </c>
      <c r="B147" s="1">
        <f t="shared" si="9"/>
        <v>13.5844913</v>
      </c>
      <c r="C147" s="1">
        <v>3</v>
      </c>
      <c r="D147" s="9">
        <f t="shared" si="5"/>
        <v>26.350186064025802</v>
      </c>
      <c r="E147" s="9">
        <f t="shared" si="6"/>
        <v>8.8994951903008346</v>
      </c>
      <c r="F147" s="9">
        <f t="shared" si="7"/>
        <v>3.0674010814619455</v>
      </c>
      <c r="G147" s="9">
        <f t="shared" si="8"/>
        <v>3.0674010814619455</v>
      </c>
    </row>
    <row r="148" spans="1:7">
      <c r="A148" s="1">
        <v>39</v>
      </c>
      <c r="B148" s="1">
        <f t="shared" si="9"/>
        <v>13.47287246</v>
      </c>
      <c r="C148" s="1">
        <v>3</v>
      </c>
      <c r="D148" s="9">
        <f t="shared" si="5"/>
        <v>26.443456863671614</v>
      </c>
      <c r="E148" s="9">
        <f t="shared" si="6"/>
        <v>8.9560745992604058</v>
      </c>
      <c r="F148" s="9">
        <f t="shared" si="7"/>
        <v>2.9930731165897626</v>
      </c>
      <c r="G148" s="9">
        <f t="shared" si="8"/>
        <v>2.9930731165897626</v>
      </c>
    </row>
    <row r="149" spans="1:7">
      <c r="A149" s="1">
        <v>40</v>
      </c>
      <c r="B149" s="1">
        <f t="shared" si="9"/>
        <v>13.34832391</v>
      </c>
      <c r="C149" s="1">
        <v>3</v>
      </c>
      <c r="D149" s="9">
        <f t="shared" si="5"/>
        <v>26.547699133978938</v>
      </c>
      <c r="E149" s="9">
        <f t="shared" si="6"/>
        <v>9.0204196353969195</v>
      </c>
      <c r="F149" s="9">
        <f t="shared" si="7"/>
        <v>2.9129465403020167</v>
      </c>
      <c r="G149" s="9">
        <f t="shared" si="8"/>
        <v>2.9129465403020167</v>
      </c>
    </row>
    <row r="150" spans="1:7">
      <c r="A150" s="1">
        <v>41</v>
      </c>
      <c r="B150" s="1">
        <f t="shared" si="9"/>
        <v>13.202507669999999</v>
      </c>
      <c r="C150" s="1">
        <v>2</v>
      </c>
      <c r="D150" s="9">
        <f t="shared" si="5"/>
        <v>27.226584909331493</v>
      </c>
      <c r="E150" s="9">
        <f t="shared" si="6"/>
        <v>9.9575555347465947</v>
      </c>
      <c r="F150" s="9">
        <f t="shared" si="7"/>
        <v>2.1095251300599287</v>
      </c>
      <c r="G150" s="9">
        <f t="shared" si="8"/>
        <v>2.1095251300599287</v>
      </c>
    </row>
    <row r="151" spans="1:7">
      <c r="A151" s="1">
        <v>42</v>
      </c>
      <c r="B151" s="1">
        <f t="shared" si="9"/>
        <v>13.1186206</v>
      </c>
      <c r="C151" s="1">
        <v>1</v>
      </c>
      <c r="D151" s="9">
        <f t="shared" si="5"/>
        <v>27.875605728710472</v>
      </c>
      <c r="E151" s="9">
        <f t="shared" si="6"/>
        <v>10.879578837224575</v>
      </c>
      <c r="F151" s="9">
        <f t="shared" si="7"/>
        <v>1.6287307924679602</v>
      </c>
      <c r="G151" s="9">
        <f t="shared" si="8"/>
        <v>1.6287307924679602</v>
      </c>
    </row>
    <row r="152" spans="1:7">
      <c r="A152" s="1">
        <v>43</v>
      </c>
      <c r="B152" s="1">
        <f t="shared" si="9"/>
        <v>12.99861336</v>
      </c>
      <c r="C152" s="1">
        <v>1</v>
      </c>
      <c r="D152" s="9">
        <f t="shared" si="5"/>
        <v>27.972421770409177</v>
      </c>
      <c r="E152" s="9">
        <f t="shared" si="6"/>
        <v>10.934543370017828</v>
      </c>
      <c r="F152" s="9">
        <f t="shared" si="7"/>
        <v>1.5103875016856703</v>
      </c>
      <c r="G152" s="9">
        <f t="shared" si="8"/>
        <v>1.5103875016856703</v>
      </c>
    </row>
    <row r="153" spans="1:7">
      <c r="A153" s="1">
        <v>44</v>
      </c>
      <c r="B153" s="1">
        <f t="shared" si="9"/>
        <v>12.93723535</v>
      </c>
      <c r="C153" s="1">
        <v>1</v>
      </c>
      <c r="D153" s="9">
        <f t="shared" si="5"/>
        <v>28.022007941283135</v>
      </c>
      <c r="E153" s="9">
        <f t="shared" si="6"/>
        <v>10.96305636887981</v>
      </c>
      <c r="F153" s="9">
        <f t="shared" si="7"/>
        <v>1.4499662493093584</v>
      </c>
      <c r="G153" s="9">
        <f t="shared" si="8"/>
        <v>1.4499662493093584</v>
      </c>
    </row>
    <row r="154" spans="1:7">
      <c r="A154" s="1">
        <v>45</v>
      </c>
      <c r="B154" s="1">
        <f t="shared" si="9"/>
        <v>12.806305330000001</v>
      </c>
      <c r="C154" s="1">
        <v>1</v>
      </c>
      <c r="D154" s="9">
        <f t="shared" si="5"/>
        <v>28.127939364452015</v>
      </c>
      <c r="E154" s="9">
        <f t="shared" si="6"/>
        <v>11.024775105198199</v>
      </c>
      <c r="F154" s="9">
        <f t="shared" si="7"/>
        <v>1.3213719085936402</v>
      </c>
      <c r="G154" s="9">
        <f t="shared" si="8"/>
        <v>1.3213719085936402</v>
      </c>
    </row>
    <row r="155" spans="1:7">
      <c r="A155" s="1">
        <v>46</v>
      </c>
      <c r="B155" s="1">
        <f t="shared" si="9"/>
        <v>12.718524370000001</v>
      </c>
      <c r="C155" s="1">
        <v>1</v>
      </c>
      <c r="D155" s="9">
        <f t="shared" si="5"/>
        <v>28.199077801219815</v>
      </c>
      <c r="E155" s="9">
        <f t="shared" si="6"/>
        <v>11.06682860323108</v>
      </c>
      <c r="F155" s="9">
        <f t="shared" si="7"/>
        <v>1.2354316645339747</v>
      </c>
      <c r="G155" s="9">
        <f t="shared" si="8"/>
        <v>1.2354316645339747</v>
      </c>
    </row>
    <row r="156" spans="1:7">
      <c r="A156" s="1">
        <v>47</v>
      </c>
      <c r="B156" s="1">
        <f t="shared" si="9"/>
        <v>12.592639999999999</v>
      </c>
      <c r="C156" s="1">
        <v>1</v>
      </c>
      <c r="D156" s="9">
        <f t="shared" si="5"/>
        <v>28.301258670433086</v>
      </c>
      <c r="E156" s="9">
        <f t="shared" si="6"/>
        <v>11.12806761576751</v>
      </c>
      <c r="F156" s="9">
        <f t="shared" si="7"/>
        <v>1.1126887111143147</v>
      </c>
      <c r="G156" s="9">
        <f t="shared" si="8"/>
        <v>1.1126887111143147</v>
      </c>
    </row>
    <row r="157" spans="1:7">
      <c r="A157" s="1">
        <v>48</v>
      </c>
      <c r="B157" s="1">
        <f t="shared" si="9"/>
        <v>12.501922179999999</v>
      </c>
      <c r="C157" s="1">
        <v>1</v>
      </c>
      <c r="D157" s="9">
        <f t="shared" si="5"/>
        <v>28.375012822637594</v>
      </c>
      <c r="E157" s="9">
        <f t="shared" si="6"/>
        <v>11.172870412034847</v>
      </c>
      <c r="F157" s="9">
        <f t="shared" si="7"/>
        <v>1.0247074025722882</v>
      </c>
      <c r="G157" s="9">
        <f t="shared" si="8"/>
        <v>1.0247074025722882</v>
      </c>
    </row>
    <row r="158" spans="1:7">
      <c r="A158" s="1">
        <v>49</v>
      </c>
      <c r="B158" s="1">
        <f t="shared" si="9"/>
        <v>12.429853140000001</v>
      </c>
      <c r="C158" s="1">
        <v>1</v>
      </c>
      <c r="D158" s="9">
        <f t="shared" si="5"/>
        <v>28.433675341686619</v>
      </c>
      <c r="E158" s="9">
        <f t="shared" si="6"/>
        <v>11.208858831969582</v>
      </c>
      <c r="F158" s="9">
        <f t="shared" si="7"/>
        <v>0.95517731395068584</v>
      </c>
      <c r="G158" s="9">
        <f t="shared" si="8"/>
        <v>0.95517731395068584</v>
      </c>
    </row>
    <row r="159" spans="1:7">
      <c r="A159" s="1">
        <v>50</v>
      </c>
      <c r="B159" s="1">
        <f t="shared" si="9"/>
        <v>12.335530240000001</v>
      </c>
      <c r="C159" s="1">
        <v>0</v>
      </c>
      <c r="D159" s="9">
        <f t="shared" si="5"/>
        <v>29.100707351329902</v>
      </c>
      <c r="E159" s="9">
        <f t="shared" si="6"/>
        <v>12.128467324201551</v>
      </c>
      <c r="F159" s="9">
        <f t="shared" si="7"/>
        <v>1.1078541874353593</v>
      </c>
      <c r="G159" s="9">
        <f t="shared" si="8"/>
        <v>1.1078541874353593</v>
      </c>
    </row>
    <row r="160" spans="1:7">
      <c r="A160" s="1">
        <v>51</v>
      </c>
      <c r="B160" s="1">
        <f t="shared" si="9"/>
        <v>12.21837597</v>
      </c>
      <c r="C160" s="1">
        <v>0</v>
      </c>
      <c r="D160" s="9">
        <f t="shared" si="5"/>
        <v>29.194396069587064</v>
      </c>
      <c r="E160" s="9">
        <f t="shared" si="6"/>
        <v>12.184144160067403</v>
      </c>
      <c r="F160" s="9">
        <f t="shared" si="7"/>
        <v>1.023635417138437</v>
      </c>
      <c r="G160" s="9">
        <f t="shared" si="8"/>
        <v>1.023635417138437</v>
      </c>
    </row>
    <row r="161" spans="1:7">
      <c r="A161" s="1">
        <v>52</v>
      </c>
      <c r="B161" s="1">
        <f t="shared" si="9"/>
        <v>12.15799902</v>
      </c>
      <c r="C161" s="1">
        <v>0</v>
      </c>
      <c r="D161" s="9">
        <f t="shared" si="5"/>
        <v>29.242745812738434</v>
      </c>
      <c r="E161" s="9">
        <f t="shared" si="6"/>
        <v>12.213177643812429</v>
      </c>
      <c r="F161" s="9">
        <f t="shared" si="7"/>
        <v>0.98287066793086175</v>
      </c>
      <c r="G161" s="9">
        <f t="shared" si="8"/>
        <v>0.98287066793086175</v>
      </c>
    </row>
    <row r="162" spans="1:7">
      <c r="A162" s="1">
        <v>53</v>
      </c>
      <c r="B162" s="1">
        <f t="shared" si="9"/>
        <v>12.05998804</v>
      </c>
      <c r="C162" s="1">
        <v>0</v>
      </c>
      <c r="D162" s="9">
        <f t="shared" si="5"/>
        <v>29.321327773701661</v>
      </c>
      <c r="E162" s="9">
        <f t="shared" si="6"/>
        <v>12.260794902847296</v>
      </c>
      <c r="F162" s="9">
        <f t="shared" si="7"/>
        <v>0.92129239784196626</v>
      </c>
      <c r="G162" s="9">
        <f t="shared" si="8"/>
        <v>0.92129239784196626</v>
      </c>
    </row>
    <row r="163" spans="1:7">
      <c r="A163" s="1">
        <v>54</v>
      </c>
      <c r="B163" s="1">
        <f t="shared" si="9"/>
        <v>11.98001584</v>
      </c>
      <c r="C163" s="1">
        <v>0</v>
      </c>
      <c r="D163" s="9">
        <f t="shared" si="5"/>
        <v>29.385533340425184</v>
      </c>
      <c r="E163" s="9">
        <f t="shared" si="6"/>
        <v>12.30009031227406</v>
      </c>
      <c r="F163" s="9">
        <f t="shared" si="7"/>
        <v>0.87597885127860731</v>
      </c>
      <c r="G163" s="9">
        <f t="shared" si="8"/>
        <v>0.87597885127860731</v>
      </c>
    </row>
    <row r="164" spans="1:7">
      <c r="A164" s="1">
        <v>55</v>
      </c>
      <c r="B164" s="1">
        <f t="shared" si="9"/>
        <v>11.91993216</v>
      </c>
      <c r="C164" s="1">
        <v>0</v>
      </c>
      <c r="D164" s="9">
        <f t="shared" si="5"/>
        <v>29.433822246242546</v>
      </c>
      <c r="E164" s="9">
        <f t="shared" si="6"/>
        <v>12.329872091570696</v>
      </c>
      <c r="F164" s="9">
        <f t="shared" si="7"/>
        <v>0.84532066119732963</v>
      </c>
      <c r="G164" s="9">
        <f t="shared" si="8"/>
        <v>0.84532066119732963</v>
      </c>
    </row>
    <row r="165" spans="1:7">
      <c r="A165" s="1">
        <v>56</v>
      </c>
      <c r="B165" s="1">
        <f t="shared" si="9"/>
        <v>11.82276422</v>
      </c>
      <c r="C165" s="1">
        <v>0</v>
      </c>
      <c r="D165" s="9">
        <f t="shared" si="5"/>
        <v>29.51200721846957</v>
      </c>
      <c r="E165" s="9">
        <f t="shared" si="6"/>
        <v>12.378501051105506</v>
      </c>
      <c r="F165" s="9">
        <f t="shared" si="7"/>
        <v>0.80280977616241067</v>
      </c>
      <c r="G165" s="9">
        <f t="shared" si="8"/>
        <v>0.80280977616241067</v>
      </c>
    </row>
    <row r="166" spans="1:7">
      <c r="A166" s="1">
        <v>57</v>
      </c>
      <c r="B166" s="1">
        <f t="shared" si="9"/>
        <v>11.75354125</v>
      </c>
      <c r="C166" s="1">
        <v>0</v>
      </c>
      <c r="D166" s="9">
        <f t="shared" si="5"/>
        <v>29.567775288101512</v>
      </c>
      <c r="E166" s="9">
        <f t="shared" si="6"/>
        <v>12.413492327079712</v>
      </c>
      <c r="F166" s="9">
        <f t="shared" si="7"/>
        <v>0.77852938426557239</v>
      </c>
      <c r="G166" s="9">
        <f t="shared" si="8"/>
        <v>0.77852938426557239</v>
      </c>
    </row>
    <row r="167" spans="1:7">
      <c r="A167" s="1">
        <v>58</v>
      </c>
      <c r="B167" s="1">
        <f t="shared" si="9"/>
        <v>11.69539007</v>
      </c>
      <c r="C167" s="1">
        <v>0</v>
      </c>
      <c r="D167" s="9">
        <f t="shared" si="5"/>
        <v>29.614667486283111</v>
      </c>
      <c r="E167" s="9">
        <f t="shared" si="6"/>
        <v>12.443108547548444</v>
      </c>
      <c r="F167" s="9">
        <f t="shared" si="7"/>
        <v>0.76240445650241107</v>
      </c>
      <c r="G167" s="9">
        <f t="shared" si="8"/>
        <v>0.76240445650241107</v>
      </c>
    </row>
    <row r="168" spans="1:7">
      <c r="A168" s="1">
        <v>59</v>
      </c>
      <c r="B168" s="1">
        <f t="shared" si="9"/>
        <v>11.606644490000001</v>
      </c>
      <c r="C168" s="1">
        <v>0</v>
      </c>
      <c r="D168" s="9">
        <f t="shared" si="5"/>
        <v>29.686307321514615</v>
      </c>
      <c r="E168" s="9">
        <f t="shared" si="6"/>
        <v>12.488692959333971</v>
      </c>
      <c r="F168" s="9">
        <f t="shared" si="7"/>
        <v>0.7459067301406036</v>
      </c>
      <c r="G168" s="9">
        <f t="shared" si="8"/>
        <v>0.7459067301406036</v>
      </c>
    </row>
    <row r="169" spans="1:7">
      <c r="A169" s="1">
        <v>60</v>
      </c>
      <c r="B169" s="1">
        <f t="shared" si="9"/>
        <v>11.528691569999999</v>
      </c>
      <c r="C169" s="1">
        <v>0</v>
      </c>
      <c r="D169" s="9">
        <f t="shared" si="5"/>
        <v>29.749310866232122</v>
      </c>
      <c r="E169" s="9">
        <f t="shared" si="6"/>
        <v>12.529115453831592</v>
      </c>
      <c r="F169" s="9">
        <f t="shared" si="7"/>
        <v>0.73994187203933515</v>
      </c>
      <c r="G169" s="9">
        <f t="shared" si="8"/>
        <v>0.73994187203933515</v>
      </c>
    </row>
    <row r="170" spans="1:7">
      <c r="A170" s="1">
        <v>61</v>
      </c>
      <c r="B170" s="1">
        <f t="shared" si="9"/>
        <v>11.44769045</v>
      </c>
      <c r="C170" s="1">
        <v>0</v>
      </c>
      <c r="D170" s="9">
        <f t="shared" si="5"/>
        <v>29.814852920381885</v>
      </c>
      <c r="E170" s="9">
        <f t="shared" si="6"/>
        <v>12.571492989808677</v>
      </c>
      <c r="F170" s="9">
        <f t="shared" si="7"/>
        <v>0.74241496978321886</v>
      </c>
      <c r="G170" s="9">
        <f t="shared" si="8"/>
        <v>0.74241496978321886</v>
      </c>
    </row>
    <row r="171" spans="1:7">
      <c r="A171" s="1">
        <v>62</v>
      </c>
      <c r="B171" s="1">
        <f t="shared" si="9"/>
        <v>11.363780309999999</v>
      </c>
      <c r="C171" s="1">
        <v>0</v>
      </c>
      <c r="D171" s="9">
        <f t="shared" si="5"/>
        <v>29.882828750986803</v>
      </c>
      <c r="E171" s="9">
        <f t="shared" si="6"/>
        <v>12.615790769365447</v>
      </c>
      <c r="F171" s="9">
        <f t="shared" si="7"/>
        <v>0.75419850595402904</v>
      </c>
      <c r="G171" s="9">
        <f t="shared" si="8"/>
        <v>0.75419850595402904</v>
      </c>
    </row>
    <row r="172" spans="1:7">
      <c r="A172" s="1">
        <v>63</v>
      </c>
      <c r="B172" s="1">
        <f t="shared" si="9"/>
        <v>11.296137249999999</v>
      </c>
      <c r="C172" s="1">
        <v>0</v>
      </c>
      <c r="D172" s="9">
        <f t="shared" si="5"/>
        <v>29.937685428417371</v>
      </c>
      <c r="E172" s="9">
        <f t="shared" si="6"/>
        <v>12.651793076122354</v>
      </c>
      <c r="F172" s="9">
        <f t="shared" si="7"/>
        <v>0.77024895615338396</v>
      </c>
      <c r="G172" s="9">
        <f t="shared" si="8"/>
        <v>0.77024895615338396</v>
      </c>
    </row>
    <row r="173" spans="1:7">
      <c r="A173" s="1">
        <v>64</v>
      </c>
      <c r="B173" s="1">
        <f t="shared" si="9"/>
        <v>11.23318422</v>
      </c>
      <c r="C173" s="1">
        <v>0</v>
      </c>
      <c r="D173" s="9">
        <f t="shared" si="5"/>
        <v>29.98878554334571</v>
      </c>
      <c r="E173" s="9">
        <f t="shared" si="6"/>
        <v>12.685531417313317</v>
      </c>
      <c r="F173" s="9">
        <f t="shared" si="7"/>
        <v>0.79011166879465389</v>
      </c>
      <c r="G173" s="9">
        <f t="shared" si="8"/>
        <v>0.79011166879465389</v>
      </c>
    </row>
    <row r="174" spans="1:7">
      <c r="A174" s="1">
        <v>65</v>
      </c>
      <c r="B174" s="1">
        <f t="shared" ref="B174:B205" si="10">VLOOKUP(A174,psnr,3,0)</f>
        <v>11.175997750000001</v>
      </c>
      <c r="C174" s="1">
        <v>0</v>
      </c>
      <c r="D174" s="9">
        <f t="shared" si="5"/>
        <v>30.035243850776112</v>
      </c>
      <c r="E174" s="9">
        <f t="shared" si="6"/>
        <v>12.71637184358776</v>
      </c>
      <c r="F174" s="9">
        <f t="shared" si="7"/>
        <v>0.81197340395259276</v>
      </c>
      <c r="G174" s="9">
        <f t="shared" si="8"/>
        <v>0.81197340395259276</v>
      </c>
    </row>
    <row r="175" spans="1:7">
      <c r="A175" s="1">
        <v>66</v>
      </c>
      <c r="B175" s="1">
        <f t="shared" si="10"/>
        <v>11.105448770000001</v>
      </c>
      <c r="C175" s="1">
        <v>0</v>
      </c>
      <c r="D175" s="9">
        <f t="shared" ref="D175:D209" si="11">SQRT(((B175-$D$105)^2)+(C175-$E$105)^2)</f>
        <v>30.092608775326013</v>
      </c>
      <c r="E175" s="9">
        <f t="shared" ref="E175:E209" si="12">SQRT(((B175-$D$106)^2)+(C175-$E$106)^2)</f>
        <v>12.754669141359052</v>
      </c>
      <c r="F175" s="9">
        <f t="shared" ref="F175:F209" si="13">SQRT(((B175-$D$107)^2)+(C175-$E$107)^2)</f>
        <v>0.84351690053078887</v>
      </c>
      <c r="G175" s="9">
        <f t="shared" ref="G175:G209" si="14">MIN(D175:F175)</f>
        <v>0.84351690053078887</v>
      </c>
    </row>
    <row r="176" spans="1:7">
      <c r="A176" s="1">
        <v>67</v>
      </c>
      <c r="B176" s="1">
        <f t="shared" si="10"/>
        <v>11.02761536</v>
      </c>
      <c r="C176" s="1">
        <v>0</v>
      </c>
      <c r="D176" s="9">
        <f t="shared" si="11"/>
        <v>30.155961712852179</v>
      </c>
      <c r="E176" s="9">
        <f t="shared" si="12"/>
        <v>12.797239036949943</v>
      </c>
      <c r="F176" s="9">
        <f t="shared" si="13"/>
        <v>0.88356194756598783</v>
      </c>
      <c r="G176" s="9">
        <f t="shared" si="14"/>
        <v>0.88356194756598783</v>
      </c>
    </row>
    <row r="177" spans="1:7">
      <c r="A177" s="1">
        <v>68</v>
      </c>
      <c r="B177" s="1">
        <f t="shared" si="10"/>
        <v>10.950586789999999</v>
      </c>
      <c r="C177" s="1">
        <v>0</v>
      </c>
      <c r="D177" s="9">
        <f t="shared" si="11"/>
        <v>30.218726155589675</v>
      </c>
      <c r="E177" s="9">
        <f t="shared" si="12"/>
        <v>12.839694310284434</v>
      </c>
      <c r="F177" s="9">
        <f t="shared" si="13"/>
        <v>0.92793119556193548</v>
      </c>
      <c r="G177" s="9">
        <f t="shared" si="14"/>
        <v>0.92793119556193548</v>
      </c>
    </row>
    <row r="178" spans="1:7">
      <c r="A178" s="1">
        <v>69</v>
      </c>
      <c r="B178" s="1">
        <f t="shared" si="10"/>
        <v>10.906583660000001</v>
      </c>
      <c r="C178" s="1">
        <v>0</v>
      </c>
      <c r="D178" s="9">
        <f t="shared" si="11"/>
        <v>30.254610378635199</v>
      </c>
      <c r="E178" s="9">
        <f t="shared" si="12"/>
        <v>12.864091312852462</v>
      </c>
      <c r="F178" s="9">
        <f t="shared" si="13"/>
        <v>0.95514221176709402</v>
      </c>
      <c r="G178" s="9">
        <f t="shared" si="14"/>
        <v>0.95514221176709402</v>
      </c>
    </row>
    <row r="179" spans="1:7">
      <c r="A179" s="1">
        <v>70</v>
      </c>
      <c r="B179" s="1">
        <f t="shared" si="10"/>
        <v>10.8368529</v>
      </c>
      <c r="C179" s="1">
        <v>0</v>
      </c>
      <c r="D179" s="9">
        <f t="shared" si="11"/>
        <v>30.311519112623287</v>
      </c>
      <c r="E179" s="9">
        <f t="shared" si="12"/>
        <v>12.902965541416176</v>
      </c>
      <c r="F179" s="9">
        <f t="shared" si="13"/>
        <v>1.0007131452487119</v>
      </c>
      <c r="G179" s="9">
        <f t="shared" si="14"/>
        <v>1.0007131452487119</v>
      </c>
    </row>
    <row r="180" spans="1:7">
      <c r="A180" s="1">
        <v>71</v>
      </c>
      <c r="B180" s="1">
        <f t="shared" si="10"/>
        <v>10.77583578</v>
      </c>
      <c r="C180" s="1">
        <v>0</v>
      </c>
      <c r="D180" s="9">
        <f t="shared" si="11"/>
        <v>30.361360336999883</v>
      </c>
      <c r="E180" s="9">
        <f t="shared" si="12"/>
        <v>12.937194503811336</v>
      </c>
      <c r="F180" s="9">
        <f t="shared" si="13"/>
        <v>1.0427832952139426</v>
      </c>
      <c r="G180" s="9">
        <f t="shared" si="14"/>
        <v>1.0427832952139426</v>
      </c>
    </row>
    <row r="181" spans="1:7">
      <c r="A181" s="1">
        <v>72</v>
      </c>
      <c r="B181" s="1">
        <f t="shared" si="10"/>
        <v>10.71371366</v>
      </c>
      <c r="C181" s="1">
        <v>0</v>
      </c>
      <c r="D181" s="9">
        <f t="shared" si="11"/>
        <v>30.412146021295648</v>
      </c>
      <c r="E181" s="9">
        <f t="shared" si="12"/>
        <v>12.972245404810463</v>
      </c>
      <c r="F181" s="9">
        <f t="shared" si="13"/>
        <v>1.0874620753101505</v>
      </c>
      <c r="G181" s="9">
        <f t="shared" si="14"/>
        <v>1.0874620753101505</v>
      </c>
    </row>
    <row r="182" spans="1:7">
      <c r="A182" s="1">
        <v>73</v>
      </c>
      <c r="B182" s="1">
        <f t="shared" si="10"/>
        <v>10.659604160000001</v>
      </c>
      <c r="C182" s="1">
        <v>0</v>
      </c>
      <c r="D182" s="9">
        <f t="shared" si="11"/>
        <v>30.456415523957052</v>
      </c>
      <c r="E182" s="9">
        <f t="shared" si="12"/>
        <v>13.002940229511012</v>
      </c>
      <c r="F182" s="9">
        <f t="shared" si="13"/>
        <v>1.127725010151134</v>
      </c>
      <c r="G182" s="9">
        <f t="shared" si="14"/>
        <v>1.127725010151134</v>
      </c>
    </row>
    <row r="183" spans="1:7">
      <c r="A183" s="1">
        <v>74</v>
      </c>
      <c r="B183" s="1">
        <f t="shared" si="10"/>
        <v>10.58575958</v>
      </c>
      <c r="C183" s="1">
        <v>0</v>
      </c>
      <c r="D183" s="9">
        <f t="shared" si="11"/>
        <v>30.516882401183643</v>
      </c>
      <c r="E183" s="9">
        <f t="shared" si="12"/>
        <v>13.04507583748207</v>
      </c>
      <c r="F183" s="9">
        <f t="shared" si="13"/>
        <v>1.1844543610199854</v>
      </c>
      <c r="G183" s="9">
        <f t="shared" si="14"/>
        <v>1.1844543610199854</v>
      </c>
    </row>
    <row r="184" spans="1:7">
      <c r="A184" s="1">
        <v>75</v>
      </c>
      <c r="B184" s="1">
        <f t="shared" si="10"/>
        <v>10.524946870000001</v>
      </c>
      <c r="C184" s="1">
        <v>0</v>
      </c>
      <c r="D184" s="9">
        <f t="shared" si="11"/>
        <v>30.566722402294523</v>
      </c>
      <c r="E184" s="9">
        <f t="shared" si="12"/>
        <v>13.079986594766547</v>
      </c>
      <c r="F184" s="9">
        <f t="shared" si="13"/>
        <v>1.2325344745338638</v>
      </c>
      <c r="G184" s="9">
        <f t="shared" si="14"/>
        <v>1.2325344745338638</v>
      </c>
    </row>
    <row r="185" spans="1:7">
      <c r="A185" s="1">
        <v>76</v>
      </c>
      <c r="B185" s="1">
        <f t="shared" si="10"/>
        <v>10.471784019999999</v>
      </c>
      <c r="C185" s="1">
        <v>0</v>
      </c>
      <c r="D185" s="9">
        <f t="shared" si="11"/>
        <v>30.610325336285509</v>
      </c>
      <c r="E185" s="9">
        <f t="shared" si="12"/>
        <v>13.110660724409767</v>
      </c>
      <c r="F185" s="9">
        <f t="shared" si="13"/>
        <v>1.2754572567130946</v>
      </c>
      <c r="G185" s="9">
        <f t="shared" si="14"/>
        <v>1.2754572567130946</v>
      </c>
    </row>
    <row r="186" spans="1:7">
      <c r="A186" s="1">
        <v>77</v>
      </c>
      <c r="B186" s="1">
        <f t="shared" si="10"/>
        <v>10.409967890000001</v>
      </c>
      <c r="C186" s="1">
        <v>0</v>
      </c>
      <c r="D186" s="9">
        <f t="shared" si="11"/>
        <v>30.661063426394183</v>
      </c>
      <c r="E186" s="9">
        <f t="shared" si="12"/>
        <v>13.146507990197575</v>
      </c>
      <c r="F186" s="9">
        <f t="shared" si="13"/>
        <v>1.3262996888524028</v>
      </c>
      <c r="G186" s="9">
        <f t="shared" si="14"/>
        <v>1.3262996888524028</v>
      </c>
    </row>
    <row r="187" spans="1:7">
      <c r="A187" s="1">
        <v>78</v>
      </c>
      <c r="B187" s="1">
        <f t="shared" si="10"/>
        <v>10.347827260000001</v>
      </c>
      <c r="C187" s="1">
        <v>0</v>
      </c>
      <c r="D187" s="9">
        <f t="shared" si="11"/>
        <v>30.712108782253388</v>
      </c>
      <c r="E187" s="9">
        <f t="shared" si="12"/>
        <v>13.182737341523397</v>
      </c>
      <c r="F187" s="9">
        <f t="shared" si="13"/>
        <v>1.3783133390879623</v>
      </c>
      <c r="G187" s="9">
        <f t="shared" si="14"/>
        <v>1.3783133390879623</v>
      </c>
    </row>
    <row r="188" spans="1:7">
      <c r="A188" s="1">
        <v>79</v>
      </c>
      <c r="B188" s="1">
        <f t="shared" si="10"/>
        <v>10.299235360000001</v>
      </c>
      <c r="C188" s="1">
        <v>0</v>
      </c>
      <c r="D188" s="9">
        <f t="shared" si="11"/>
        <v>30.75205300006786</v>
      </c>
      <c r="E188" s="9">
        <f t="shared" si="12"/>
        <v>13.211201907471594</v>
      </c>
      <c r="F188" s="9">
        <f t="shared" si="13"/>
        <v>1.4195537774481013</v>
      </c>
      <c r="G188" s="9">
        <f t="shared" si="14"/>
        <v>1.4195537774481013</v>
      </c>
    </row>
    <row r="189" spans="1:7">
      <c r="A189" s="1">
        <v>80</v>
      </c>
      <c r="B189" s="1">
        <f t="shared" si="10"/>
        <v>10.242996460000001</v>
      </c>
      <c r="C189" s="1">
        <v>0</v>
      </c>
      <c r="D189" s="9">
        <f t="shared" si="11"/>
        <v>30.798314351331474</v>
      </c>
      <c r="E189" s="9">
        <f t="shared" si="12"/>
        <v>13.244292192953724</v>
      </c>
      <c r="F189" s="9">
        <f t="shared" si="13"/>
        <v>1.4678460960836148</v>
      </c>
      <c r="G189" s="9">
        <f t="shared" si="14"/>
        <v>1.4678460960836148</v>
      </c>
    </row>
    <row r="190" spans="1:7">
      <c r="A190" s="1">
        <v>81</v>
      </c>
      <c r="B190" s="1">
        <f t="shared" si="10"/>
        <v>10.18757085</v>
      </c>
      <c r="C190" s="1">
        <v>0</v>
      </c>
      <c r="D190" s="9">
        <f t="shared" si="11"/>
        <v>30.843939142865587</v>
      </c>
      <c r="E190" s="9">
        <f t="shared" si="12"/>
        <v>13.2770563330835</v>
      </c>
      <c r="F190" s="9">
        <f t="shared" si="13"/>
        <v>1.5159762503240037</v>
      </c>
      <c r="G190" s="9">
        <f t="shared" si="14"/>
        <v>1.5159762503240037</v>
      </c>
    </row>
    <row r="191" spans="1:7">
      <c r="A191" s="1">
        <v>82</v>
      </c>
      <c r="B191" s="1">
        <f t="shared" si="10"/>
        <v>10.1458844</v>
      </c>
      <c r="C191" s="1">
        <v>0</v>
      </c>
      <c r="D191" s="9">
        <f t="shared" si="11"/>
        <v>30.878275380388608</v>
      </c>
      <c r="E191" s="9">
        <f t="shared" si="12"/>
        <v>13.301797739886355</v>
      </c>
      <c r="F191" s="9">
        <f t="shared" si="13"/>
        <v>1.5524963461582484</v>
      </c>
      <c r="G191" s="9">
        <f t="shared" si="14"/>
        <v>1.5524963461582484</v>
      </c>
    </row>
    <row r="192" spans="1:7">
      <c r="A192" s="1">
        <v>83</v>
      </c>
      <c r="B192" s="1">
        <f t="shared" si="10"/>
        <v>10.0747772</v>
      </c>
      <c r="C192" s="1">
        <v>0</v>
      </c>
      <c r="D192" s="9">
        <f t="shared" si="11"/>
        <v>30.936886542289855</v>
      </c>
      <c r="E192" s="9">
        <f t="shared" si="12"/>
        <v>13.344195376211843</v>
      </c>
      <c r="F192" s="9">
        <f t="shared" si="13"/>
        <v>1.615368284421266</v>
      </c>
      <c r="G192" s="9">
        <f t="shared" si="14"/>
        <v>1.615368284421266</v>
      </c>
    </row>
    <row r="193" spans="1:7">
      <c r="A193" s="1">
        <v>84</v>
      </c>
      <c r="B193" s="1">
        <f t="shared" si="10"/>
        <v>10.02882898</v>
      </c>
      <c r="C193" s="1">
        <v>0</v>
      </c>
      <c r="D193" s="9">
        <f t="shared" si="11"/>
        <v>30.97478787616091</v>
      </c>
      <c r="E193" s="9">
        <f t="shared" si="12"/>
        <v>13.371721597976457</v>
      </c>
      <c r="F193" s="9">
        <f t="shared" si="13"/>
        <v>1.6563493568228385</v>
      </c>
      <c r="G193" s="9">
        <f t="shared" si="14"/>
        <v>1.6563493568228385</v>
      </c>
    </row>
    <row r="194" spans="1:7">
      <c r="A194" s="1">
        <v>85</v>
      </c>
      <c r="B194" s="1">
        <f t="shared" si="10"/>
        <v>9.9810255800000007</v>
      </c>
      <c r="C194" s="1">
        <v>0</v>
      </c>
      <c r="D194" s="9">
        <f t="shared" si="11"/>
        <v>31.014242584130127</v>
      </c>
      <c r="E194" s="9">
        <f t="shared" si="12"/>
        <v>13.400466410765041</v>
      </c>
      <c r="F194" s="9">
        <f t="shared" si="13"/>
        <v>1.6992547822715554</v>
      </c>
      <c r="G194" s="9">
        <f t="shared" si="14"/>
        <v>1.6992547822715554</v>
      </c>
    </row>
    <row r="195" spans="1:7">
      <c r="A195" s="1">
        <v>86</v>
      </c>
      <c r="B195" s="1">
        <f t="shared" si="10"/>
        <v>9.9283790879999998</v>
      </c>
      <c r="C195" s="1">
        <v>0</v>
      </c>
      <c r="D195" s="9">
        <f t="shared" si="11"/>
        <v>31.057721696505379</v>
      </c>
      <c r="E195" s="9">
        <f t="shared" si="12"/>
        <v>13.432249113869743</v>
      </c>
      <c r="F195" s="9">
        <f t="shared" si="13"/>
        <v>1.7468013998928085</v>
      </c>
      <c r="G195" s="9">
        <f t="shared" si="14"/>
        <v>1.7468013998928085</v>
      </c>
    </row>
    <row r="196" spans="1:7">
      <c r="A196" s="1">
        <v>87</v>
      </c>
      <c r="B196" s="1">
        <f t="shared" si="10"/>
        <v>9.880145443</v>
      </c>
      <c r="C196" s="1">
        <v>0</v>
      </c>
      <c r="D196" s="9">
        <f t="shared" si="11"/>
        <v>31.097581248730993</v>
      </c>
      <c r="E196" s="9">
        <f t="shared" si="12"/>
        <v>13.461482643307216</v>
      </c>
      <c r="F196" s="9">
        <f t="shared" si="13"/>
        <v>1.7906131466674124</v>
      </c>
      <c r="G196" s="9">
        <f t="shared" si="14"/>
        <v>1.7906131466674124</v>
      </c>
    </row>
    <row r="197" spans="1:7">
      <c r="A197" s="1">
        <v>88</v>
      </c>
      <c r="B197" s="1">
        <f t="shared" si="10"/>
        <v>9.8248564900000002</v>
      </c>
      <c r="C197" s="1">
        <v>0</v>
      </c>
      <c r="D197" s="9">
        <f t="shared" si="11"/>
        <v>31.143300338370782</v>
      </c>
      <c r="E197" s="9">
        <f t="shared" si="12"/>
        <v>13.495126431810482</v>
      </c>
      <c r="F197" s="9">
        <f t="shared" si="13"/>
        <v>1.8411053561574446</v>
      </c>
      <c r="G197" s="9">
        <f t="shared" si="14"/>
        <v>1.8411053561574446</v>
      </c>
    </row>
    <row r="198" spans="1:7">
      <c r="A198" s="1">
        <v>89</v>
      </c>
      <c r="B198" s="1">
        <f t="shared" si="10"/>
        <v>9.7806141760000003</v>
      </c>
      <c r="C198" s="1">
        <v>0</v>
      </c>
      <c r="D198" s="9">
        <f t="shared" si="11"/>
        <v>31.179907160904285</v>
      </c>
      <c r="E198" s="9">
        <f t="shared" si="12"/>
        <v>13.522150782733666</v>
      </c>
      <c r="F198" s="9">
        <f t="shared" si="13"/>
        <v>1.8817035380293103</v>
      </c>
      <c r="G198" s="9">
        <f t="shared" si="14"/>
        <v>1.8817035380293103</v>
      </c>
    </row>
    <row r="199" spans="1:7">
      <c r="A199" s="1">
        <v>90</v>
      </c>
      <c r="B199" s="1">
        <f t="shared" si="10"/>
        <v>9.7254643289999994</v>
      </c>
      <c r="C199" s="1">
        <v>0</v>
      </c>
      <c r="D199" s="9">
        <f t="shared" si="11"/>
        <v>31.225566738409711</v>
      </c>
      <c r="E199" s="9">
        <f t="shared" si="12"/>
        <v>13.555964482164088</v>
      </c>
      <c r="F199" s="9">
        <f t="shared" si="13"/>
        <v>1.9325348454130413</v>
      </c>
      <c r="G199" s="9">
        <f t="shared" si="14"/>
        <v>1.9325348454130413</v>
      </c>
    </row>
    <row r="200" spans="1:7">
      <c r="A200" s="1">
        <v>91</v>
      </c>
      <c r="B200" s="1">
        <f t="shared" si="10"/>
        <v>9.6748259520000008</v>
      </c>
      <c r="C200" s="1">
        <v>0</v>
      </c>
      <c r="D200" s="9">
        <f t="shared" si="11"/>
        <v>31.267518131948798</v>
      </c>
      <c r="E200" s="9">
        <f t="shared" si="12"/>
        <v>13.587135117743996</v>
      </c>
      <c r="F200" s="9">
        <f t="shared" si="13"/>
        <v>1.9794115899676274</v>
      </c>
      <c r="G200" s="9">
        <f t="shared" si="14"/>
        <v>1.9794115899676274</v>
      </c>
    </row>
    <row r="201" spans="1:7">
      <c r="A201" s="1">
        <v>92</v>
      </c>
      <c r="B201" s="1">
        <f t="shared" si="10"/>
        <v>9.6309526139999999</v>
      </c>
      <c r="C201" s="1">
        <v>0</v>
      </c>
      <c r="D201" s="9">
        <f t="shared" si="11"/>
        <v>31.303885799409475</v>
      </c>
      <c r="E201" s="9">
        <f t="shared" si="12"/>
        <v>13.614236094051583</v>
      </c>
      <c r="F201" s="9">
        <f t="shared" si="13"/>
        <v>2.0201726468447299</v>
      </c>
      <c r="G201" s="9">
        <f t="shared" si="14"/>
        <v>2.0201726468447299</v>
      </c>
    </row>
    <row r="202" spans="1:7">
      <c r="A202" s="1">
        <v>93</v>
      </c>
      <c r="B202" s="1">
        <f t="shared" si="10"/>
        <v>9.5872763079999999</v>
      </c>
      <c r="C202" s="1">
        <v>0</v>
      </c>
      <c r="D202" s="9">
        <f t="shared" si="11"/>
        <v>31.340109230031736</v>
      </c>
      <c r="E202" s="9">
        <f t="shared" si="12"/>
        <v>13.641302040032814</v>
      </c>
      <c r="F202" s="9">
        <f t="shared" si="13"/>
        <v>2.0608776055096838</v>
      </c>
      <c r="G202" s="9">
        <f t="shared" si="14"/>
        <v>2.0608776055096838</v>
      </c>
    </row>
    <row r="203" spans="1:7">
      <c r="A203" s="1">
        <v>94</v>
      </c>
      <c r="B203" s="1">
        <f t="shared" si="10"/>
        <v>9.5376204379999994</v>
      </c>
      <c r="C203" s="1">
        <v>0</v>
      </c>
      <c r="D203" s="9">
        <f t="shared" si="11"/>
        <v>31.381314929024459</v>
      </c>
      <c r="E203" s="9">
        <f t="shared" si="12"/>
        <v>13.672177886492246</v>
      </c>
      <c r="F203" s="9">
        <f t="shared" si="13"/>
        <v>2.1072998652242729</v>
      </c>
      <c r="G203" s="9">
        <f t="shared" si="14"/>
        <v>2.1072998652242729</v>
      </c>
    </row>
    <row r="204" spans="1:7">
      <c r="A204" s="1">
        <v>95</v>
      </c>
      <c r="B204" s="1">
        <f t="shared" si="10"/>
        <v>9.4883511780000003</v>
      </c>
      <c r="C204" s="1">
        <v>0</v>
      </c>
      <c r="D204" s="9">
        <f t="shared" si="11"/>
        <v>31.422223959429015</v>
      </c>
      <c r="E204" s="9">
        <f t="shared" si="12"/>
        <v>13.702922424718366</v>
      </c>
      <c r="F204" s="9">
        <f t="shared" si="13"/>
        <v>2.1535032822779288</v>
      </c>
      <c r="G204" s="9">
        <f t="shared" si="14"/>
        <v>2.1535032822779288</v>
      </c>
    </row>
    <row r="205" spans="1:7">
      <c r="A205" s="1">
        <v>96</v>
      </c>
      <c r="B205" s="1">
        <f t="shared" si="10"/>
        <v>9.4449617089999993</v>
      </c>
      <c r="C205" s="1">
        <v>0</v>
      </c>
      <c r="D205" s="9">
        <f t="shared" si="11"/>
        <v>31.458270754261779</v>
      </c>
      <c r="E205" s="9">
        <f t="shared" si="12"/>
        <v>13.730087310435904</v>
      </c>
      <c r="F205" s="9">
        <f t="shared" si="13"/>
        <v>2.1943032527031461</v>
      </c>
      <c r="G205" s="9">
        <f t="shared" si="14"/>
        <v>2.1943032527031461</v>
      </c>
    </row>
    <row r="206" spans="1:7">
      <c r="A206" s="1">
        <v>97</v>
      </c>
      <c r="B206" s="1">
        <f t="shared" ref="B206:B237" si="15">VLOOKUP(A206,psnr,3,0)</f>
        <v>9.3975335579999992</v>
      </c>
      <c r="C206" s="1">
        <v>0</v>
      </c>
      <c r="D206" s="9">
        <f t="shared" si="11"/>
        <v>31.497693960350826</v>
      </c>
      <c r="E206" s="9">
        <f t="shared" si="12"/>
        <v>13.759875865829379</v>
      </c>
      <c r="F206" s="9">
        <f t="shared" si="13"/>
        <v>2.2390122623797541</v>
      </c>
      <c r="G206" s="9">
        <f t="shared" si="14"/>
        <v>2.2390122623797541</v>
      </c>
    </row>
    <row r="207" spans="1:7">
      <c r="A207" s="1">
        <v>98</v>
      </c>
      <c r="B207" s="1">
        <f t="shared" si="15"/>
        <v>9.3517656890000005</v>
      </c>
      <c r="C207" s="1">
        <v>0</v>
      </c>
      <c r="D207" s="9">
        <f t="shared" si="11"/>
        <v>31.535758009574931</v>
      </c>
      <c r="E207" s="9">
        <f t="shared" si="12"/>
        <v>13.788715290914514</v>
      </c>
      <c r="F207" s="9">
        <f t="shared" si="13"/>
        <v>2.2822602569493449</v>
      </c>
      <c r="G207" s="9">
        <f t="shared" si="14"/>
        <v>2.2822602569493449</v>
      </c>
    </row>
    <row r="208" spans="1:7">
      <c r="A208" s="1">
        <v>99</v>
      </c>
      <c r="B208" s="1">
        <f t="shared" si="15"/>
        <v>9.3102335509999996</v>
      </c>
      <c r="C208" s="1">
        <v>0</v>
      </c>
      <c r="D208" s="9">
        <f t="shared" si="11"/>
        <v>31.570317006474237</v>
      </c>
      <c r="E208" s="9">
        <f t="shared" si="12"/>
        <v>13.814964802891442</v>
      </c>
      <c r="F208" s="9">
        <f t="shared" si="13"/>
        <v>2.3215893513099157</v>
      </c>
      <c r="G208" s="9">
        <f t="shared" si="14"/>
        <v>2.3215893513099157</v>
      </c>
    </row>
    <row r="209" spans="1:7">
      <c r="A209" s="1">
        <v>100</v>
      </c>
      <c r="B209" s="1">
        <f t="shared" si="15"/>
        <v>9.2599517989999995</v>
      </c>
      <c r="C209" s="1">
        <v>0</v>
      </c>
      <c r="D209" s="9">
        <f t="shared" si="11"/>
        <v>31.612179040243095</v>
      </c>
      <c r="E209" s="9">
        <f t="shared" si="12"/>
        <v>13.846844434719717</v>
      </c>
      <c r="F209" s="9">
        <f t="shared" si="13"/>
        <v>2.3693045595738171</v>
      </c>
      <c r="G209" s="9">
        <f t="shared" si="14"/>
        <v>2.3693045595738171</v>
      </c>
    </row>
    <row r="212" spans="1:7">
      <c r="A212" s="11" t="s">
        <v>4</v>
      </c>
      <c r="B212" s="11" t="s">
        <v>119</v>
      </c>
      <c r="C212" s="11" t="s">
        <v>120</v>
      </c>
      <c r="D212" s="11" t="s">
        <v>121</v>
      </c>
    </row>
    <row r="213" spans="1:7">
      <c r="A213" s="1">
        <v>1</v>
      </c>
      <c r="B213">
        <f>IF(D110=$G110,1,"")</f>
        <v>1</v>
      </c>
      <c r="C213" t="str">
        <f>IF(E110=$G110,1,"")</f>
        <v/>
      </c>
      <c r="D213" t="str">
        <f>IF(F110=$G110,1,"")</f>
        <v/>
      </c>
    </row>
    <row r="214" spans="1:7">
      <c r="A214" s="1">
        <v>2</v>
      </c>
      <c r="B214">
        <f t="shared" ref="B214:D229" si="16">IF(D111=$G111,1,"")</f>
        <v>1</v>
      </c>
      <c r="C214" t="str">
        <f t="shared" si="16"/>
        <v/>
      </c>
      <c r="D214" t="str">
        <f t="shared" si="16"/>
        <v/>
      </c>
    </row>
    <row r="215" spans="1:7">
      <c r="A215" s="1">
        <v>3</v>
      </c>
      <c r="B215">
        <f t="shared" si="16"/>
        <v>1</v>
      </c>
      <c r="C215" t="str">
        <f t="shared" si="16"/>
        <v/>
      </c>
      <c r="D215" t="str">
        <f t="shared" si="16"/>
        <v/>
      </c>
    </row>
    <row r="216" spans="1:7">
      <c r="A216" s="1">
        <v>4</v>
      </c>
      <c r="B216" t="str">
        <f t="shared" si="16"/>
        <v/>
      </c>
      <c r="C216">
        <f t="shared" si="16"/>
        <v>1</v>
      </c>
      <c r="D216" t="str">
        <f t="shared" si="16"/>
        <v/>
      </c>
    </row>
    <row r="217" spans="1:7">
      <c r="A217" s="1">
        <v>5</v>
      </c>
      <c r="B217" t="str">
        <f t="shared" si="16"/>
        <v/>
      </c>
      <c r="C217">
        <f t="shared" si="16"/>
        <v>1</v>
      </c>
      <c r="D217" t="str">
        <f t="shared" si="16"/>
        <v/>
      </c>
    </row>
    <row r="218" spans="1:7">
      <c r="A218" s="1">
        <v>6</v>
      </c>
      <c r="B218" t="str">
        <f t="shared" si="16"/>
        <v/>
      </c>
      <c r="C218">
        <f t="shared" si="16"/>
        <v>1</v>
      </c>
      <c r="D218" t="str">
        <f t="shared" si="16"/>
        <v/>
      </c>
    </row>
    <row r="219" spans="1:7">
      <c r="A219" s="1">
        <v>7</v>
      </c>
      <c r="B219" t="str">
        <f t="shared" si="16"/>
        <v/>
      </c>
      <c r="C219">
        <f t="shared" si="16"/>
        <v>1</v>
      </c>
      <c r="D219" t="str">
        <f t="shared" si="16"/>
        <v/>
      </c>
    </row>
    <row r="220" spans="1:7">
      <c r="A220" s="1">
        <v>8</v>
      </c>
      <c r="B220" t="str">
        <f t="shared" si="16"/>
        <v/>
      </c>
      <c r="C220">
        <f t="shared" si="16"/>
        <v>1</v>
      </c>
      <c r="D220" t="str">
        <f t="shared" si="16"/>
        <v/>
      </c>
    </row>
    <row r="221" spans="1:7">
      <c r="A221" s="1">
        <v>9</v>
      </c>
      <c r="B221" t="str">
        <f t="shared" si="16"/>
        <v/>
      </c>
      <c r="C221">
        <f t="shared" si="16"/>
        <v>1</v>
      </c>
      <c r="D221" t="str">
        <f t="shared" si="16"/>
        <v/>
      </c>
    </row>
    <row r="222" spans="1:7">
      <c r="A222" s="1">
        <v>10</v>
      </c>
      <c r="B222" t="str">
        <f t="shared" si="16"/>
        <v/>
      </c>
      <c r="C222">
        <f t="shared" si="16"/>
        <v>1</v>
      </c>
      <c r="D222" t="str">
        <f t="shared" si="16"/>
        <v/>
      </c>
    </row>
    <row r="223" spans="1:7">
      <c r="A223" s="1">
        <v>11</v>
      </c>
      <c r="B223" t="str">
        <f t="shared" si="16"/>
        <v/>
      </c>
      <c r="C223">
        <f t="shared" si="16"/>
        <v>1</v>
      </c>
      <c r="D223" t="str">
        <f t="shared" si="16"/>
        <v/>
      </c>
    </row>
    <row r="224" spans="1:7">
      <c r="A224" s="1">
        <v>12</v>
      </c>
      <c r="B224" t="str">
        <f t="shared" si="16"/>
        <v/>
      </c>
      <c r="C224">
        <f t="shared" si="16"/>
        <v>1</v>
      </c>
      <c r="D224" t="str">
        <f t="shared" si="16"/>
        <v/>
      </c>
    </row>
    <row r="225" spans="1:4">
      <c r="A225" s="1">
        <v>13</v>
      </c>
      <c r="B225" t="str">
        <f t="shared" si="16"/>
        <v/>
      </c>
      <c r="C225">
        <f t="shared" si="16"/>
        <v>1</v>
      </c>
      <c r="D225" t="str">
        <f t="shared" si="16"/>
        <v/>
      </c>
    </row>
    <row r="226" spans="1:4">
      <c r="A226" s="1">
        <v>14</v>
      </c>
      <c r="B226" t="str">
        <f t="shared" si="16"/>
        <v/>
      </c>
      <c r="C226">
        <f t="shared" si="16"/>
        <v>1</v>
      </c>
      <c r="D226" t="str">
        <f t="shared" si="16"/>
        <v/>
      </c>
    </row>
    <row r="227" spans="1:4">
      <c r="A227" s="1">
        <v>15</v>
      </c>
      <c r="B227" t="str">
        <f t="shared" si="16"/>
        <v/>
      </c>
      <c r="C227">
        <f t="shared" si="16"/>
        <v>1</v>
      </c>
      <c r="D227" t="str">
        <f t="shared" si="16"/>
        <v/>
      </c>
    </row>
    <row r="228" spans="1:4">
      <c r="A228" s="1">
        <v>16</v>
      </c>
      <c r="B228" t="str">
        <f t="shared" si="16"/>
        <v/>
      </c>
      <c r="C228">
        <f t="shared" si="16"/>
        <v>1</v>
      </c>
      <c r="D228" t="str">
        <f t="shared" si="16"/>
        <v/>
      </c>
    </row>
    <row r="229" spans="1:4">
      <c r="A229" s="1">
        <v>17</v>
      </c>
      <c r="B229" t="str">
        <f t="shared" si="16"/>
        <v/>
      </c>
      <c r="C229">
        <f t="shared" si="16"/>
        <v>1</v>
      </c>
      <c r="D229" t="str">
        <f t="shared" si="16"/>
        <v/>
      </c>
    </row>
    <row r="230" spans="1:4">
      <c r="A230" s="1">
        <v>18</v>
      </c>
      <c r="B230" t="str">
        <f t="shared" ref="B230:D245" si="17">IF(D127=$G127,1,"")</f>
        <v/>
      </c>
      <c r="C230">
        <f t="shared" si="17"/>
        <v>1</v>
      </c>
      <c r="D230" t="str">
        <f t="shared" si="17"/>
        <v/>
      </c>
    </row>
    <row r="231" spans="1:4">
      <c r="A231" s="1">
        <v>19</v>
      </c>
      <c r="B231" t="str">
        <f t="shared" si="17"/>
        <v/>
      </c>
      <c r="C231">
        <f t="shared" si="17"/>
        <v>1</v>
      </c>
      <c r="D231" t="str">
        <f t="shared" si="17"/>
        <v/>
      </c>
    </row>
    <row r="232" spans="1:4">
      <c r="A232" s="1">
        <v>20</v>
      </c>
      <c r="B232" t="str">
        <f t="shared" si="17"/>
        <v/>
      </c>
      <c r="C232">
        <f t="shared" si="17"/>
        <v>1</v>
      </c>
      <c r="D232" t="str">
        <f t="shared" si="17"/>
        <v/>
      </c>
    </row>
    <row r="233" spans="1:4">
      <c r="A233" s="1">
        <v>21</v>
      </c>
      <c r="B233" t="str">
        <f t="shared" si="17"/>
        <v/>
      </c>
      <c r="C233">
        <f t="shared" si="17"/>
        <v>1</v>
      </c>
      <c r="D233" t="str">
        <f t="shared" si="17"/>
        <v/>
      </c>
    </row>
    <row r="234" spans="1:4">
      <c r="A234" s="1">
        <v>22</v>
      </c>
      <c r="B234" t="str">
        <f t="shared" si="17"/>
        <v/>
      </c>
      <c r="C234">
        <f t="shared" si="17"/>
        <v>1</v>
      </c>
      <c r="D234" t="str">
        <f t="shared" si="17"/>
        <v/>
      </c>
    </row>
    <row r="235" spans="1:4">
      <c r="A235" s="1">
        <v>23</v>
      </c>
      <c r="B235" t="str">
        <f t="shared" si="17"/>
        <v/>
      </c>
      <c r="C235">
        <f t="shared" si="17"/>
        <v>1</v>
      </c>
      <c r="D235" t="str">
        <f t="shared" si="17"/>
        <v/>
      </c>
    </row>
    <row r="236" spans="1:4">
      <c r="A236" s="1">
        <v>24</v>
      </c>
      <c r="B236" t="str">
        <f t="shared" si="17"/>
        <v/>
      </c>
      <c r="C236">
        <f t="shared" si="17"/>
        <v>1</v>
      </c>
      <c r="D236" t="str">
        <f t="shared" si="17"/>
        <v/>
      </c>
    </row>
    <row r="237" spans="1:4">
      <c r="A237" s="1">
        <v>25</v>
      </c>
      <c r="B237" t="str">
        <f t="shared" si="17"/>
        <v/>
      </c>
      <c r="C237">
        <f t="shared" si="17"/>
        <v>1</v>
      </c>
      <c r="D237" t="str">
        <f t="shared" si="17"/>
        <v/>
      </c>
    </row>
    <row r="238" spans="1:4">
      <c r="A238" s="1">
        <v>26</v>
      </c>
      <c r="B238" t="str">
        <f t="shared" si="17"/>
        <v/>
      </c>
      <c r="C238">
        <f t="shared" si="17"/>
        <v>1</v>
      </c>
      <c r="D238" t="str">
        <f t="shared" si="17"/>
        <v/>
      </c>
    </row>
    <row r="239" spans="1:4">
      <c r="A239" s="1">
        <v>27</v>
      </c>
      <c r="B239" t="str">
        <f t="shared" si="17"/>
        <v/>
      </c>
      <c r="C239">
        <f t="shared" si="17"/>
        <v>1</v>
      </c>
      <c r="D239" t="str">
        <f t="shared" si="17"/>
        <v/>
      </c>
    </row>
    <row r="240" spans="1:4">
      <c r="A240" s="1">
        <v>28</v>
      </c>
      <c r="B240" t="str">
        <f t="shared" si="17"/>
        <v/>
      </c>
      <c r="C240" t="str">
        <f t="shared" si="17"/>
        <v/>
      </c>
      <c r="D240">
        <f t="shared" si="17"/>
        <v>1</v>
      </c>
    </row>
    <row r="241" spans="1:4">
      <c r="A241" s="1">
        <v>29</v>
      </c>
      <c r="B241" t="str">
        <f t="shared" si="17"/>
        <v/>
      </c>
      <c r="C241" t="str">
        <f t="shared" si="17"/>
        <v/>
      </c>
      <c r="D241">
        <f t="shared" si="17"/>
        <v>1</v>
      </c>
    </row>
    <row r="242" spans="1:4">
      <c r="A242" s="1">
        <v>30</v>
      </c>
      <c r="B242" t="str">
        <f t="shared" si="17"/>
        <v/>
      </c>
      <c r="C242" t="str">
        <f t="shared" si="17"/>
        <v/>
      </c>
      <c r="D242">
        <f t="shared" si="17"/>
        <v>1</v>
      </c>
    </row>
    <row r="243" spans="1:4">
      <c r="A243" s="1">
        <v>31</v>
      </c>
      <c r="B243" t="str">
        <f t="shared" si="17"/>
        <v/>
      </c>
      <c r="C243" t="str">
        <f t="shared" si="17"/>
        <v/>
      </c>
      <c r="D243">
        <f t="shared" si="17"/>
        <v>1</v>
      </c>
    </row>
    <row r="244" spans="1:4">
      <c r="A244" s="1">
        <v>32</v>
      </c>
      <c r="B244" t="str">
        <f t="shared" si="17"/>
        <v/>
      </c>
      <c r="C244" t="str">
        <f t="shared" si="17"/>
        <v/>
      </c>
      <c r="D244">
        <f t="shared" si="17"/>
        <v>1</v>
      </c>
    </row>
    <row r="245" spans="1:4">
      <c r="A245" s="1">
        <v>33</v>
      </c>
      <c r="B245" t="str">
        <f t="shared" si="17"/>
        <v/>
      </c>
      <c r="C245" t="str">
        <f t="shared" si="17"/>
        <v/>
      </c>
      <c r="D245">
        <f t="shared" si="17"/>
        <v>1</v>
      </c>
    </row>
    <row r="246" spans="1:4">
      <c r="A246" s="1">
        <v>34</v>
      </c>
      <c r="B246" t="str">
        <f t="shared" ref="B246:D261" si="18">IF(D143=$G143,1,"")</f>
        <v/>
      </c>
      <c r="C246" t="str">
        <f t="shared" si="18"/>
        <v/>
      </c>
      <c r="D246">
        <f t="shared" si="18"/>
        <v>1</v>
      </c>
    </row>
    <row r="247" spans="1:4">
      <c r="A247" s="1">
        <v>35</v>
      </c>
      <c r="B247" t="str">
        <f t="shared" si="18"/>
        <v/>
      </c>
      <c r="C247" t="str">
        <f t="shared" si="18"/>
        <v/>
      </c>
      <c r="D247">
        <f t="shared" si="18"/>
        <v>1</v>
      </c>
    </row>
    <row r="248" spans="1:4">
      <c r="A248" s="1">
        <v>36</v>
      </c>
      <c r="B248" t="str">
        <f t="shared" si="18"/>
        <v/>
      </c>
      <c r="C248" t="str">
        <f t="shared" si="18"/>
        <v/>
      </c>
      <c r="D248">
        <f t="shared" si="18"/>
        <v>1</v>
      </c>
    </row>
    <row r="249" spans="1:4">
      <c r="A249" s="1">
        <v>37</v>
      </c>
      <c r="B249" t="str">
        <f t="shared" si="18"/>
        <v/>
      </c>
      <c r="C249" t="str">
        <f t="shared" si="18"/>
        <v/>
      </c>
      <c r="D249">
        <f t="shared" si="18"/>
        <v>1</v>
      </c>
    </row>
    <row r="250" spans="1:4">
      <c r="A250" s="1">
        <v>38</v>
      </c>
      <c r="B250" t="str">
        <f t="shared" si="18"/>
        <v/>
      </c>
      <c r="C250" t="str">
        <f t="shared" si="18"/>
        <v/>
      </c>
      <c r="D250">
        <f t="shared" si="18"/>
        <v>1</v>
      </c>
    </row>
    <row r="251" spans="1:4">
      <c r="A251" s="1">
        <v>39</v>
      </c>
      <c r="B251" t="str">
        <f t="shared" si="18"/>
        <v/>
      </c>
      <c r="C251" t="str">
        <f t="shared" si="18"/>
        <v/>
      </c>
      <c r="D251">
        <f t="shared" si="18"/>
        <v>1</v>
      </c>
    </row>
    <row r="252" spans="1:4">
      <c r="A252" s="1">
        <v>40</v>
      </c>
      <c r="B252" t="str">
        <f t="shared" si="18"/>
        <v/>
      </c>
      <c r="C252" t="str">
        <f t="shared" si="18"/>
        <v/>
      </c>
      <c r="D252">
        <f t="shared" si="18"/>
        <v>1</v>
      </c>
    </row>
    <row r="253" spans="1:4">
      <c r="A253" s="1">
        <v>41</v>
      </c>
      <c r="B253" t="str">
        <f t="shared" si="18"/>
        <v/>
      </c>
      <c r="C253" t="str">
        <f t="shared" si="18"/>
        <v/>
      </c>
      <c r="D253">
        <f t="shared" si="18"/>
        <v>1</v>
      </c>
    </row>
    <row r="254" spans="1:4">
      <c r="A254" s="1">
        <v>42</v>
      </c>
      <c r="B254" t="str">
        <f t="shared" si="18"/>
        <v/>
      </c>
      <c r="C254" t="str">
        <f t="shared" si="18"/>
        <v/>
      </c>
      <c r="D254">
        <f t="shared" si="18"/>
        <v>1</v>
      </c>
    </row>
    <row r="255" spans="1:4">
      <c r="A255" s="1">
        <v>43</v>
      </c>
      <c r="B255" t="str">
        <f t="shared" si="18"/>
        <v/>
      </c>
      <c r="C255" t="str">
        <f t="shared" si="18"/>
        <v/>
      </c>
      <c r="D255">
        <f t="shared" si="18"/>
        <v>1</v>
      </c>
    </row>
    <row r="256" spans="1:4">
      <c r="A256" s="1">
        <v>44</v>
      </c>
      <c r="B256" t="str">
        <f t="shared" si="18"/>
        <v/>
      </c>
      <c r="C256" t="str">
        <f t="shared" si="18"/>
        <v/>
      </c>
      <c r="D256">
        <f t="shared" si="18"/>
        <v>1</v>
      </c>
    </row>
    <row r="257" spans="1:4">
      <c r="A257" s="1">
        <v>45</v>
      </c>
      <c r="B257" t="str">
        <f t="shared" si="18"/>
        <v/>
      </c>
      <c r="C257" t="str">
        <f t="shared" si="18"/>
        <v/>
      </c>
      <c r="D257">
        <f t="shared" si="18"/>
        <v>1</v>
      </c>
    </row>
    <row r="258" spans="1:4">
      <c r="A258" s="1">
        <v>46</v>
      </c>
      <c r="B258" t="str">
        <f t="shared" si="18"/>
        <v/>
      </c>
      <c r="C258" t="str">
        <f t="shared" si="18"/>
        <v/>
      </c>
      <c r="D258">
        <f t="shared" si="18"/>
        <v>1</v>
      </c>
    </row>
    <row r="259" spans="1:4">
      <c r="A259" s="1">
        <v>47</v>
      </c>
      <c r="B259" t="str">
        <f t="shared" si="18"/>
        <v/>
      </c>
      <c r="C259" t="str">
        <f t="shared" si="18"/>
        <v/>
      </c>
      <c r="D259">
        <f t="shared" si="18"/>
        <v>1</v>
      </c>
    </row>
    <row r="260" spans="1:4">
      <c r="A260" s="1">
        <v>48</v>
      </c>
      <c r="B260" t="str">
        <f t="shared" si="18"/>
        <v/>
      </c>
      <c r="C260" t="str">
        <f t="shared" si="18"/>
        <v/>
      </c>
      <c r="D260">
        <f t="shared" si="18"/>
        <v>1</v>
      </c>
    </row>
    <row r="261" spans="1:4">
      <c r="A261" s="1">
        <v>49</v>
      </c>
      <c r="B261" t="str">
        <f t="shared" si="18"/>
        <v/>
      </c>
      <c r="C261" t="str">
        <f t="shared" si="18"/>
        <v/>
      </c>
      <c r="D261">
        <f t="shared" si="18"/>
        <v>1</v>
      </c>
    </row>
    <row r="262" spans="1:4">
      <c r="A262" s="1">
        <v>50</v>
      </c>
      <c r="B262" t="str">
        <f t="shared" ref="B262:D277" si="19">IF(D159=$G159,1,"")</f>
        <v/>
      </c>
      <c r="C262" t="str">
        <f t="shared" si="19"/>
        <v/>
      </c>
      <c r="D262">
        <f t="shared" si="19"/>
        <v>1</v>
      </c>
    </row>
    <row r="263" spans="1:4">
      <c r="A263" s="1">
        <v>51</v>
      </c>
      <c r="B263" t="str">
        <f t="shared" si="19"/>
        <v/>
      </c>
      <c r="C263" t="str">
        <f t="shared" si="19"/>
        <v/>
      </c>
      <c r="D263">
        <f t="shared" si="19"/>
        <v>1</v>
      </c>
    </row>
    <row r="264" spans="1:4">
      <c r="A264" s="1">
        <v>52</v>
      </c>
      <c r="B264" t="str">
        <f t="shared" si="19"/>
        <v/>
      </c>
      <c r="C264" t="str">
        <f t="shared" si="19"/>
        <v/>
      </c>
      <c r="D264">
        <f t="shared" si="19"/>
        <v>1</v>
      </c>
    </row>
    <row r="265" spans="1:4">
      <c r="A265" s="1">
        <v>53</v>
      </c>
      <c r="B265" t="str">
        <f t="shared" si="19"/>
        <v/>
      </c>
      <c r="C265" t="str">
        <f t="shared" si="19"/>
        <v/>
      </c>
      <c r="D265">
        <f t="shared" si="19"/>
        <v>1</v>
      </c>
    </row>
    <row r="266" spans="1:4">
      <c r="A266" s="1">
        <v>54</v>
      </c>
      <c r="B266" t="str">
        <f t="shared" si="19"/>
        <v/>
      </c>
      <c r="C266" t="str">
        <f t="shared" si="19"/>
        <v/>
      </c>
      <c r="D266">
        <f t="shared" si="19"/>
        <v>1</v>
      </c>
    </row>
    <row r="267" spans="1:4">
      <c r="A267" s="1">
        <v>55</v>
      </c>
      <c r="B267" t="str">
        <f t="shared" si="19"/>
        <v/>
      </c>
      <c r="C267" t="str">
        <f t="shared" si="19"/>
        <v/>
      </c>
      <c r="D267">
        <f t="shared" si="19"/>
        <v>1</v>
      </c>
    </row>
    <row r="268" spans="1:4">
      <c r="A268" s="1">
        <v>56</v>
      </c>
      <c r="B268" t="str">
        <f t="shared" si="19"/>
        <v/>
      </c>
      <c r="C268" t="str">
        <f t="shared" si="19"/>
        <v/>
      </c>
      <c r="D268">
        <f t="shared" si="19"/>
        <v>1</v>
      </c>
    </row>
    <row r="269" spans="1:4">
      <c r="A269" s="1">
        <v>57</v>
      </c>
      <c r="B269" t="str">
        <f t="shared" si="19"/>
        <v/>
      </c>
      <c r="C269" t="str">
        <f t="shared" si="19"/>
        <v/>
      </c>
      <c r="D269">
        <f t="shared" si="19"/>
        <v>1</v>
      </c>
    </row>
    <row r="270" spans="1:4">
      <c r="A270" s="1">
        <v>58</v>
      </c>
      <c r="B270" t="str">
        <f t="shared" si="19"/>
        <v/>
      </c>
      <c r="C270" t="str">
        <f t="shared" si="19"/>
        <v/>
      </c>
      <c r="D270">
        <f t="shared" si="19"/>
        <v>1</v>
      </c>
    </row>
    <row r="271" spans="1:4">
      <c r="A271" s="1">
        <v>59</v>
      </c>
      <c r="B271" t="str">
        <f t="shared" si="19"/>
        <v/>
      </c>
      <c r="C271" t="str">
        <f t="shared" si="19"/>
        <v/>
      </c>
      <c r="D271">
        <f t="shared" si="19"/>
        <v>1</v>
      </c>
    </row>
    <row r="272" spans="1:4">
      <c r="A272" s="1">
        <v>60</v>
      </c>
      <c r="B272" t="str">
        <f t="shared" si="19"/>
        <v/>
      </c>
      <c r="C272" t="str">
        <f t="shared" si="19"/>
        <v/>
      </c>
      <c r="D272">
        <f t="shared" si="19"/>
        <v>1</v>
      </c>
    </row>
    <row r="273" spans="1:4">
      <c r="A273" s="1">
        <v>61</v>
      </c>
      <c r="B273" t="str">
        <f t="shared" si="19"/>
        <v/>
      </c>
      <c r="C273" t="str">
        <f t="shared" si="19"/>
        <v/>
      </c>
      <c r="D273">
        <f t="shared" si="19"/>
        <v>1</v>
      </c>
    </row>
    <row r="274" spans="1:4">
      <c r="A274" s="1">
        <v>62</v>
      </c>
      <c r="B274" t="str">
        <f t="shared" si="19"/>
        <v/>
      </c>
      <c r="C274" t="str">
        <f t="shared" si="19"/>
        <v/>
      </c>
      <c r="D274">
        <f t="shared" si="19"/>
        <v>1</v>
      </c>
    </row>
    <row r="275" spans="1:4">
      <c r="A275" s="1">
        <v>63</v>
      </c>
      <c r="B275" t="str">
        <f t="shared" si="19"/>
        <v/>
      </c>
      <c r="C275" t="str">
        <f t="shared" si="19"/>
        <v/>
      </c>
      <c r="D275">
        <f t="shared" si="19"/>
        <v>1</v>
      </c>
    </row>
    <row r="276" spans="1:4">
      <c r="A276" s="1">
        <v>64</v>
      </c>
      <c r="B276" t="str">
        <f t="shared" si="19"/>
        <v/>
      </c>
      <c r="C276" t="str">
        <f t="shared" si="19"/>
        <v/>
      </c>
      <c r="D276">
        <f t="shared" si="19"/>
        <v>1</v>
      </c>
    </row>
    <row r="277" spans="1:4">
      <c r="A277" s="1">
        <v>65</v>
      </c>
      <c r="B277" t="str">
        <f t="shared" si="19"/>
        <v/>
      </c>
      <c r="C277" t="str">
        <f t="shared" si="19"/>
        <v/>
      </c>
      <c r="D277">
        <f t="shared" si="19"/>
        <v>1</v>
      </c>
    </row>
    <row r="278" spans="1:4">
      <c r="A278" s="1">
        <v>66</v>
      </c>
      <c r="B278" t="str">
        <f t="shared" ref="B278:D293" si="20">IF(D175=$G175,1,"")</f>
        <v/>
      </c>
      <c r="C278" t="str">
        <f t="shared" si="20"/>
        <v/>
      </c>
      <c r="D278">
        <f t="shared" si="20"/>
        <v>1</v>
      </c>
    </row>
    <row r="279" spans="1:4">
      <c r="A279" s="1">
        <v>67</v>
      </c>
      <c r="B279" t="str">
        <f t="shared" si="20"/>
        <v/>
      </c>
      <c r="C279" t="str">
        <f t="shared" si="20"/>
        <v/>
      </c>
      <c r="D279">
        <f t="shared" si="20"/>
        <v>1</v>
      </c>
    </row>
    <row r="280" spans="1:4">
      <c r="A280" s="1">
        <v>68</v>
      </c>
      <c r="B280" t="str">
        <f t="shared" si="20"/>
        <v/>
      </c>
      <c r="C280" t="str">
        <f t="shared" si="20"/>
        <v/>
      </c>
      <c r="D280">
        <f t="shared" si="20"/>
        <v>1</v>
      </c>
    </row>
    <row r="281" spans="1:4">
      <c r="A281" s="1">
        <v>69</v>
      </c>
      <c r="B281" t="str">
        <f t="shared" si="20"/>
        <v/>
      </c>
      <c r="C281" t="str">
        <f t="shared" si="20"/>
        <v/>
      </c>
      <c r="D281">
        <f t="shared" si="20"/>
        <v>1</v>
      </c>
    </row>
    <row r="282" spans="1:4">
      <c r="A282" s="1">
        <v>70</v>
      </c>
      <c r="B282" t="str">
        <f t="shared" si="20"/>
        <v/>
      </c>
      <c r="C282" t="str">
        <f t="shared" si="20"/>
        <v/>
      </c>
      <c r="D282">
        <f t="shared" si="20"/>
        <v>1</v>
      </c>
    </row>
    <row r="283" spans="1:4">
      <c r="A283" s="1">
        <v>71</v>
      </c>
      <c r="B283" t="str">
        <f t="shared" si="20"/>
        <v/>
      </c>
      <c r="C283" t="str">
        <f t="shared" si="20"/>
        <v/>
      </c>
      <c r="D283">
        <f t="shared" si="20"/>
        <v>1</v>
      </c>
    </row>
    <row r="284" spans="1:4">
      <c r="A284" s="1">
        <v>72</v>
      </c>
      <c r="B284" t="str">
        <f t="shared" si="20"/>
        <v/>
      </c>
      <c r="C284" t="str">
        <f t="shared" si="20"/>
        <v/>
      </c>
      <c r="D284">
        <f t="shared" si="20"/>
        <v>1</v>
      </c>
    </row>
    <row r="285" spans="1:4">
      <c r="A285" s="1">
        <v>73</v>
      </c>
      <c r="B285" t="str">
        <f t="shared" si="20"/>
        <v/>
      </c>
      <c r="C285" t="str">
        <f t="shared" si="20"/>
        <v/>
      </c>
      <c r="D285">
        <f t="shared" si="20"/>
        <v>1</v>
      </c>
    </row>
    <row r="286" spans="1:4">
      <c r="A286" s="1">
        <v>74</v>
      </c>
      <c r="B286" t="str">
        <f t="shared" si="20"/>
        <v/>
      </c>
      <c r="C286" t="str">
        <f t="shared" si="20"/>
        <v/>
      </c>
      <c r="D286">
        <f t="shared" si="20"/>
        <v>1</v>
      </c>
    </row>
    <row r="287" spans="1:4">
      <c r="A287" s="1">
        <v>75</v>
      </c>
      <c r="B287" t="str">
        <f t="shared" si="20"/>
        <v/>
      </c>
      <c r="C287" t="str">
        <f t="shared" si="20"/>
        <v/>
      </c>
      <c r="D287">
        <f t="shared" si="20"/>
        <v>1</v>
      </c>
    </row>
    <row r="288" spans="1:4">
      <c r="A288" s="1">
        <v>76</v>
      </c>
      <c r="B288" t="str">
        <f t="shared" si="20"/>
        <v/>
      </c>
      <c r="C288" t="str">
        <f t="shared" si="20"/>
        <v/>
      </c>
      <c r="D288">
        <f t="shared" si="20"/>
        <v>1</v>
      </c>
    </row>
    <row r="289" spans="1:4">
      <c r="A289" s="1">
        <v>77</v>
      </c>
      <c r="B289" t="str">
        <f t="shared" si="20"/>
        <v/>
      </c>
      <c r="C289" t="str">
        <f t="shared" si="20"/>
        <v/>
      </c>
      <c r="D289">
        <f t="shared" si="20"/>
        <v>1</v>
      </c>
    </row>
    <row r="290" spans="1:4">
      <c r="A290" s="1">
        <v>78</v>
      </c>
      <c r="B290" t="str">
        <f t="shared" si="20"/>
        <v/>
      </c>
      <c r="C290" t="str">
        <f t="shared" si="20"/>
        <v/>
      </c>
      <c r="D290">
        <f t="shared" si="20"/>
        <v>1</v>
      </c>
    </row>
    <row r="291" spans="1:4">
      <c r="A291" s="1">
        <v>79</v>
      </c>
      <c r="B291" t="str">
        <f t="shared" si="20"/>
        <v/>
      </c>
      <c r="C291" t="str">
        <f t="shared" si="20"/>
        <v/>
      </c>
      <c r="D291">
        <f t="shared" si="20"/>
        <v>1</v>
      </c>
    </row>
    <row r="292" spans="1:4">
      <c r="A292" s="1">
        <v>80</v>
      </c>
      <c r="B292" t="str">
        <f t="shared" si="20"/>
        <v/>
      </c>
      <c r="C292" t="str">
        <f t="shared" si="20"/>
        <v/>
      </c>
      <c r="D292">
        <f t="shared" si="20"/>
        <v>1</v>
      </c>
    </row>
    <row r="293" spans="1:4">
      <c r="A293" s="1">
        <v>81</v>
      </c>
      <c r="B293" t="str">
        <f t="shared" si="20"/>
        <v/>
      </c>
      <c r="C293" t="str">
        <f t="shared" si="20"/>
        <v/>
      </c>
      <c r="D293">
        <f t="shared" si="20"/>
        <v>1</v>
      </c>
    </row>
    <row r="294" spans="1:4">
      <c r="A294" s="1">
        <v>82</v>
      </c>
      <c r="B294" t="str">
        <f t="shared" ref="B294:D309" si="21">IF(D191=$G191,1,"")</f>
        <v/>
      </c>
      <c r="C294" t="str">
        <f t="shared" si="21"/>
        <v/>
      </c>
      <c r="D294">
        <f t="shared" si="21"/>
        <v>1</v>
      </c>
    </row>
    <row r="295" spans="1:4">
      <c r="A295" s="1">
        <v>83</v>
      </c>
      <c r="B295" t="str">
        <f t="shared" si="21"/>
        <v/>
      </c>
      <c r="C295" t="str">
        <f t="shared" si="21"/>
        <v/>
      </c>
      <c r="D295">
        <f t="shared" si="21"/>
        <v>1</v>
      </c>
    </row>
    <row r="296" spans="1:4">
      <c r="A296" s="1">
        <v>84</v>
      </c>
      <c r="B296" t="str">
        <f t="shared" si="21"/>
        <v/>
      </c>
      <c r="C296" t="str">
        <f t="shared" si="21"/>
        <v/>
      </c>
      <c r="D296">
        <f t="shared" si="21"/>
        <v>1</v>
      </c>
    </row>
    <row r="297" spans="1:4">
      <c r="A297" s="1">
        <v>85</v>
      </c>
      <c r="B297" t="str">
        <f t="shared" si="21"/>
        <v/>
      </c>
      <c r="C297" t="str">
        <f t="shared" si="21"/>
        <v/>
      </c>
      <c r="D297">
        <f t="shared" si="21"/>
        <v>1</v>
      </c>
    </row>
    <row r="298" spans="1:4">
      <c r="A298" s="1">
        <v>86</v>
      </c>
      <c r="B298" t="str">
        <f t="shared" si="21"/>
        <v/>
      </c>
      <c r="C298" t="str">
        <f t="shared" si="21"/>
        <v/>
      </c>
      <c r="D298">
        <f t="shared" si="21"/>
        <v>1</v>
      </c>
    </row>
    <row r="299" spans="1:4">
      <c r="A299" s="1">
        <v>87</v>
      </c>
      <c r="B299" t="str">
        <f t="shared" si="21"/>
        <v/>
      </c>
      <c r="C299" t="str">
        <f t="shared" si="21"/>
        <v/>
      </c>
      <c r="D299">
        <f t="shared" si="21"/>
        <v>1</v>
      </c>
    </row>
    <row r="300" spans="1:4">
      <c r="A300" s="1">
        <v>88</v>
      </c>
      <c r="B300" t="str">
        <f t="shared" si="21"/>
        <v/>
      </c>
      <c r="C300" t="str">
        <f t="shared" si="21"/>
        <v/>
      </c>
      <c r="D300">
        <f t="shared" si="21"/>
        <v>1</v>
      </c>
    </row>
    <row r="301" spans="1:4">
      <c r="A301" s="1">
        <v>89</v>
      </c>
      <c r="B301" t="str">
        <f t="shared" si="21"/>
        <v/>
      </c>
      <c r="C301" t="str">
        <f t="shared" si="21"/>
        <v/>
      </c>
      <c r="D301">
        <f t="shared" si="21"/>
        <v>1</v>
      </c>
    </row>
    <row r="302" spans="1:4">
      <c r="A302" s="1">
        <v>90</v>
      </c>
      <c r="B302" t="str">
        <f t="shared" si="21"/>
        <v/>
      </c>
      <c r="C302" t="str">
        <f t="shared" si="21"/>
        <v/>
      </c>
      <c r="D302">
        <f t="shared" si="21"/>
        <v>1</v>
      </c>
    </row>
    <row r="303" spans="1:4">
      <c r="A303" s="1">
        <v>91</v>
      </c>
      <c r="B303" t="str">
        <f t="shared" si="21"/>
        <v/>
      </c>
      <c r="C303" t="str">
        <f t="shared" si="21"/>
        <v/>
      </c>
      <c r="D303">
        <f t="shared" si="21"/>
        <v>1</v>
      </c>
    </row>
    <row r="304" spans="1:4">
      <c r="A304" s="1">
        <v>92</v>
      </c>
      <c r="B304" t="str">
        <f t="shared" si="21"/>
        <v/>
      </c>
      <c r="C304" t="str">
        <f t="shared" si="21"/>
        <v/>
      </c>
      <c r="D304">
        <f t="shared" si="21"/>
        <v>1</v>
      </c>
    </row>
    <row r="305" spans="1:4">
      <c r="A305" s="1">
        <v>93</v>
      </c>
      <c r="B305" t="str">
        <f t="shared" si="21"/>
        <v/>
      </c>
      <c r="C305" t="str">
        <f t="shared" si="21"/>
        <v/>
      </c>
      <c r="D305">
        <f t="shared" si="21"/>
        <v>1</v>
      </c>
    </row>
    <row r="306" spans="1:4">
      <c r="A306" s="1">
        <v>94</v>
      </c>
      <c r="B306" t="str">
        <f t="shared" si="21"/>
        <v/>
      </c>
      <c r="C306" t="str">
        <f t="shared" si="21"/>
        <v/>
      </c>
      <c r="D306">
        <f t="shared" si="21"/>
        <v>1</v>
      </c>
    </row>
    <row r="307" spans="1:4">
      <c r="A307" s="1">
        <v>95</v>
      </c>
      <c r="B307" t="str">
        <f t="shared" si="21"/>
        <v/>
      </c>
      <c r="C307" t="str">
        <f t="shared" si="21"/>
        <v/>
      </c>
      <c r="D307">
        <f t="shared" si="21"/>
        <v>1</v>
      </c>
    </row>
    <row r="308" spans="1:4">
      <c r="A308" s="1">
        <v>96</v>
      </c>
      <c r="B308" t="str">
        <f t="shared" si="21"/>
        <v/>
      </c>
      <c r="C308" t="str">
        <f t="shared" si="21"/>
        <v/>
      </c>
      <c r="D308">
        <f t="shared" si="21"/>
        <v>1</v>
      </c>
    </row>
    <row r="309" spans="1:4">
      <c r="A309" s="1">
        <v>97</v>
      </c>
      <c r="B309" t="str">
        <f t="shared" si="21"/>
        <v/>
      </c>
      <c r="C309" t="str">
        <f t="shared" si="21"/>
        <v/>
      </c>
      <c r="D309">
        <f t="shared" si="21"/>
        <v>1</v>
      </c>
    </row>
    <row r="310" spans="1:4">
      <c r="A310" s="1">
        <v>98</v>
      </c>
      <c r="B310" t="str">
        <f t="shared" ref="B310:D312" si="22">IF(D207=$G207,1,"")</f>
        <v/>
      </c>
      <c r="C310" t="str">
        <f t="shared" si="22"/>
        <v/>
      </c>
      <c r="D310">
        <f t="shared" si="22"/>
        <v>1</v>
      </c>
    </row>
    <row r="311" spans="1:4">
      <c r="A311" s="1">
        <v>99</v>
      </c>
      <c r="B311" t="str">
        <f t="shared" si="22"/>
        <v/>
      </c>
      <c r="C311" t="str">
        <f t="shared" si="22"/>
        <v/>
      </c>
      <c r="D311">
        <f t="shared" si="22"/>
        <v>1</v>
      </c>
    </row>
    <row r="312" spans="1:4">
      <c r="A312" s="1">
        <v>100</v>
      </c>
      <c r="B312" t="str">
        <f t="shared" si="22"/>
        <v/>
      </c>
      <c r="C312" t="str">
        <f t="shared" si="22"/>
        <v/>
      </c>
      <c r="D312">
        <f t="shared" si="22"/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12"/>
  <sheetViews>
    <sheetView topLeftCell="A203" workbookViewId="0">
      <selection activeCell="E225" sqref="E225"/>
    </sheetView>
  </sheetViews>
  <sheetFormatPr defaultRowHeight="15"/>
  <cols>
    <col min="1" max="1" width="7.85546875" customWidth="1"/>
    <col min="2" max="2" width="12" bestFit="1" customWidth="1"/>
    <col min="3" max="3" width="23.5703125" bestFit="1" customWidth="1"/>
    <col min="7" max="7" width="15.5703125" bestFit="1" customWidth="1"/>
  </cols>
  <sheetData>
    <row r="1" spans="1:3">
      <c r="A1" s="1" t="s">
        <v>112</v>
      </c>
      <c r="B1" s="1" t="s">
        <v>9</v>
      </c>
      <c r="C1" s="1" t="s">
        <v>113</v>
      </c>
    </row>
    <row r="2" spans="1:3">
      <c r="A2" s="1">
        <v>1</v>
      </c>
      <c r="B2" s="1">
        <f t="shared" ref="B2:B33" si="0">VLOOKUP(A2,psnr,3,0)</f>
        <v>62.348460119999999</v>
      </c>
      <c r="C2" s="1">
        <v>18</v>
      </c>
    </row>
    <row r="3" spans="1:3">
      <c r="A3" s="1">
        <v>2</v>
      </c>
      <c r="B3" s="1">
        <f t="shared" si="0"/>
        <v>29.2121529</v>
      </c>
      <c r="C3" s="1">
        <v>18</v>
      </c>
    </row>
    <row r="4" spans="1:3">
      <c r="A4" s="1">
        <v>3</v>
      </c>
      <c r="B4" s="1">
        <f t="shared" si="0"/>
        <v>26.18128175</v>
      </c>
      <c r="C4" s="1">
        <v>17</v>
      </c>
    </row>
    <row r="5" spans="1:3">
      <c r="A5" s="1">
        <v>4</v>
      </c>
      <c r="B5" s="1">
        <f t="shared" si="0"/>
        <v>24.603552440000001</v>
      </c>
      <c r="C5" s="1">
        <v>17</v>
      </c>
    </row>
    <row r="6" spans="1:3">
      <c r="A6" s="1">
        <v>5</v>
      </c>
      <c r="B6" s="1">
        <f t="shared" si="0"/>
        <v>23.167011330000001</v>
      </c>
      <c r="C6" s="1">
        <v>16</v>
      </c>
    </row>
    <row r="7" spans="1:3">
      <c r="A7" s="1">
        <v>6</v>
      </c>
      <c r="B7" s="1">
        <f t="shared" si="0"/>
        <v>22.397357159999999</v>
      </c>
      <c r="C7" s="1">
        <v>15</v>
      </c>
    </row>
    <row r="8" spans="1:3">
      <c r="A8" s="1">
        <v>7</v>
      </c>
      <c r="B8" s="1">
        <f t="shared" si="0"/>
        <v>21.484552170000001</v>
      </c>
      <c r="C8" s="1">
        <v>13</v>
      </c>
    </row>
    <row r="9" spans="1:3">
      <c r="A9" s="1">
        <v>8</v>
      </c>
      <c r="B9" s="1">
        <f t="shared" si="0"/>
        <v>20.878592749999999</v>
      </c>
      <c r="C9" s="1">
        <v>13</v>
      </c>
    </row>
    <row r="10" spans="1:3">
      <c r="A10" s="1">
        <v>9</v>
      </c>
      <c r="B10" s="1">
        <f t="shared" si="0"/>
        <v>20.214552640000001</v>
      </c>
      <c r="C10" s="1">
        <v>13</v>
      </c>
    </row>
    <row r="11" spans="1:3">
      <c r="A11" s="1">
        <v>10</v>
      </c>
      <c r="B11" s="1">
        <f t="shared" si="0"/>
        <v>19.764172949999999</v>
      </c>
      <c r="C11" s="1">
        <v>12</v>
      </c>
    </row>
    <row r="12" spans="1:3">
      <c r="A12" s="1">
        <v>11</v>
      </c>
      <c r="B12" s="1">
        <f t="shared" si="0"/>
        <v>19.233073619999999</v>
      </c>
      <c r="C12" s="1">
        <v>12</v>
      </c>
    </row>
    <row r="13" spans="1:3">
      <c r="A13" s="1">
        <v>12</v>
      </c>
      <c r="B13" s="1">
        <f t="shared" si="0"/>
        <v>18.879759100000001</v>
      </c>
      <c r="C13" s="1">
        <v>12</v>
      </c>
    </row>
    <row r="14" spans="1:3">
      <c r="A14" s="1">
        <v>13</v>
      </c>
      <c r="B14" s="1">
        <f t="shared" si="0"/>
        <v>18.480923799999999</v>
      </c>
      <c r="C14" s="1">
        <v>12</v>
      </c>
    </row>
    <row r="15" spans="1:3">
      <c r="A15" s="1">
        <v>14</v>
      </c>
      <c r="B15" s="1">
        <f t="shared" si="0"/>
        <v>18.238798259999999</v>
      </c>
      <c r="C15" s="1">
        <v>12</v>
      </c>
    </row>
    <row r="16" spans="1:3">
      <c r="A16" s="1">
        <v>15</v>
      </c>
      <c r="B16" s="1">
        <f t="shared" si="0"/>
        <v>17.83231962</v>
      </c>
      <c r="C16" s="1">
        <v>11</v>
      </c>
    </row>
    <row r="17" spans="1:3">
      <c r="A17" s="1">
        <v>16</v>
      </c>
      <c r="B17" s="1">
        <f t="shared" si="0"/>
        <v>17.566430919999998</v>
      </c>
      <c r="C17" s="1">
        <v>11</v>
      </c>
    </row>
    <row r="18" spans="1:3">
      <c r="A18" s="1">
        <v>17</v>
      </c>
      <c r="B18" s="1">
        <f t="shared" si="0"/>
        <v>17.223858029999999</v>
      </c>
      <c r="C18" s="1">
        <v>11</v>
      </c>
    </row>
    <row r="19" spans="1:3">
      <c r="A19" s="1">
        <v>18</v>
      </c>
      <c r="B19" s="1">
        <f t="shared" si="0"/>
        <v>16.99994731</v>
      </c>
      <c r="C19" s="1">
        <v>10</v>
      </c>
    </row>
    <row r="20" spans="1:3">
      <c r="A20" s="1">
        <v>19</v>
      </c>
      <c r="B20" s="1">
        <f t="shared" si="0"/>
        <v>16.723053289999999</v>
      </c>
      <c r="C20" s="1">
        <v>10</v>
      </c>
    </row>
    <row r="21" spans="1:3">
      <c r="A21" s="1">
        <v>20</v>
      </c>
      <c r="B21" s="1">
        <f t="shared" si="0"/>
        <v>16.488147309999999</v>
      </c>
      <c r="C21" s="1">
        <v>9</v>
      </c>
    </row>
    <row r="22" spans="1:3">
      <c r="A22" s="1">
        <v>21</v>
      </c>
      <c r="B22" s="1">
        <f t="shared" si="0"/>
        <v>16.275069250000001</v>
      </c>
      <c r="C22" s="1">
        <v>9</v>
      </c>
    </row>
    <row r="23" spans="1:3">
      <c r="A23" s="1">
        <v>22</v>
      </c>
      <c r="B23" s="1">
        <f t="shared" si="0"/>
        <v>16.042629989999998</v>
      </c>
      <c r="C23" s="1">
        <v>9</v>
      </c>
    </row>
    <row r="24" spans="1:3">
      <c r="A24" s="1">
        <v>23</v>
      </c>
      <c r="B24" s="1">
        <f t="shared" si="0"/>
        <v>15.84298634</v>
      </c>
      <c r="C24" s="1">
        <v>8</v>
      </c>
    </row>
    <row r="25" spans="1:3">
      <c r="A25" s="1">
        <v>24</v>
      </c>
      <c r="B25" s="1">
        <f t="shared" si="0"/>
        <v>15.667811520000001</v>
      </c>
      <c r="C25" s="1">
        <v>7</v>
      </c>
    </row>
    <row r="26" spans="1:3">
      <c r="A26" s="1">
        <v>25</v>
      </c>
      <c r="B26" s="1">
        <f t="shared" si="0"/>
        <v>15.4662664</v>
      </c>
      <c r="C26" s="1">
        <v>7</v>
      </c>
    </row>
    <row r="27" spans="1:3">
      <c r="A27" s="1">
        <v>26</v>
      </c>
      <c r="B27" s="1">
        <f t="shared" si="0"/>
        <v>15.28004279</v>
      </c>
      <c r="C27" s="1">
        <v>7</v>
      </c>
    </row>
    <row r="28" spans="1:3">
      <c r="A28" s="1">
        <v>27</v>
      </c>
      <c r="B28" s="1">
        <f t="shared" si="0"/>
        <v>15.0983594</v>
      </c>
      <c r="C28" s="1">
        <v>7</v>
      </c>
    </row>
    <row r="29" spans="1:3">
      <c r="A29" s="1">
        <v>28</v>
      </c>
      <c r="B29" s="1">
        <f t="shared" si="0"/>
        <v>14.948509680000001</v>
      </c>
      <c r="C29" s="1">
        <v>4</v>
      </c>
    </row>
    <row r="30" spans="1:3">
      <c r="A30" s="1">
        <v>29</v>
      </c>
      <c r="B30" s="1">
        <f t="shared" si="0"/>
        <v>14.75721418</v>
      </c>
      <c r="C30" s="1">
        <v>4</v>
      </c>
    </row>
    <row r="31" spans="1:3">
      <c r="A31" s="1">
        <v>30</v>
      </c>
      <c r="B31" s="1">
        <f t="shared" si="0"/>
        <v>14.650547830000001</v>
      </c>
      <c r="C31" s="1">
        <v>4</v>
      </c>
    </row>
    <row r="32" spans="1:3">
      <c r="A32" s="1">
        <v>31</v>
      </c>
      <c r="B32" s="1">
        <f t="shared" si="0"/>
        <v>14.48330009</v>
      </c>
      <c r="C32" s="1">
        <v>4</v>
      </c>
    </row>
    <row r="33" spans="1:3">
      <c r="A33" s="1">
        <v>32</v>
      </c>
      <c r="B33" s="1">
        <f t="shared" si="0"/>
        <v>14.314386089999999</v>
      </c>
      <c r="C33" s="1">
        <v>4</v>
      </c>
    </row>
    <row r="34" spans="1:3">
      <c r="A34" s="1">
        <v>33</v>
      </c>
      <c r="B34" s="1">
        <f t="shared" ref="B34:B65" si="1">VLOOKUP(A34,psnr,3,0)</f>
        <v>14.193577980000001</v>
      </c>
      <c r="C34" s="1">
        <v>3</v>
      </c>
    </row>
    <row r="35" spans="1:3">
      <c r="A35" s="1">
        <v>34</v>
      </c>
      <c r="B35" s="1">
        <f t="shared" si="1"/>
        <v>14.081462760000001</v>
      </c>
      <c r="C35" s="1">
        <v>3</v>
      </c>
    </row>
    <row r="36" spans="1:3">
      <c r="A36" s="1">
        <v>35</v>
      </c>
      <c r="B36" s="1">
        <f t="shared" si="1"/>
        <v>13.96505735</v>
      </c>
      <c r="C36" s="1">
        <v>3</v>
      </c>
    </row>
    <row r="37" spans="1:3">
      <c r="A37" s="1">
        <v>36</v>
      </c>
      <c r="B37" s="1">
        <f t="shared" si="1"/>
        <v>13.800696869999999</v>
      </c>
      <c r="C37" s="1">
        <v>3</v>
      </c>
    </row>
    <row r="38" spans="1:3">
      <c r="A38" s="1">
        <v>37</v>
      </c>
      <c r="B38" s="1">
        <f t="shared" si="1"/>
        <v>13.687786669999999</v>
      </c>
      <c r="C38" s="1">
        <v>3</v>
      </c>
    </row>
    <row r="39" spans="1:3">
      <c r="A39" s="1">
        <v>38</v>
      </c>
      <c r="B39" s="1">
        <f t="shared" si="1"/>
        <v>13.5844913</v>
      </c>
      <c r="C39" s="1">
        <v>3</v>
      </c>
    </row>
    <row r="40" spans="1:3">
      <c r="A40" s="1">
        <v>39</v>
      </c>
      <c r="B40" s="1">
        <f t="shared" si="1"/>
        <v>13.47287246</v>
      </c>
      <c r="C40" s="1">
        <v>3</v>
      </c>
    </row>
    <row r="41" spans="1:3">
      <c r="A41" s="1">
        <v>40</v>
      </c>
      <c r="B41" s="1">
        <f t="shared" si="1"/>
        <v>13.34832391</v>
      </c>
      <c r="C41" s="1">
        <v>3</v>
      </c>
    </row>
    <row r="42" spans="1:3">
      <c r="A42" s="1">
        <v>41</v>
      </c>
      <c r="B42" s="1">
        <f t="shared" si="1"/>
        <v>13.202507669999999</v>
      </c>
      <c r="C42" s="1">
        <v>2</v>
      </c>
    </row>
    <row r="43" spans="1:3">
      <c r="A43" s="1">
        <v>42</v>
      </c>
      <c r="B43" s="1">
        <f t="shared" si="1"/>
        <v>13.1186206</v>
      </c>
      <c r="C43" s="1">
        <v>1</v>
      </c>
    </row>
    <row r="44" spans="1:3">
      <c r="A44" s="1">
        <v>43</v>
      </c>
      <c r="B44" s="1">
        <f t="shared" si="1"/>
        <v>12.99861336</v>
      </c>
      <c r="C44" s="1">
        <v>1</v>
      </c>
    </row>
    <row r="45" spans="1:3">
      <c r="A45" s="1">
        <v>44</v>
      </c>
      <c r="B45" s="1">
        <f t="shared" si="1"/>
        <v>12.93723535</v>
      </c>
      <c r="C45" s="1">
        <v>1</v>
      </c>
    </row>
    <row r="46" spans="1:3">
      <c r="A46" s="1">
        <v>45</v>
      </c>
      <c r="B46" s="1">
        <f t="shared" si="1"/>
        <v>12.806305330000001</v>
      </c>
      <c r="C46" s="1">
        <v>1</v>
      </c>
    </row>
    <row r="47" spans="1:3">
      <c r="A47" s="1">
        <v>46</v>
      </c>
      <c r="B47" s="1">
        <f t="shared" si="1"/>
        <v>12.718524370000001</v>
      </c>
      <c r="C47" s="1">
        <v>1</v>
      </c>
    </row>
    <row r="48" spans="1:3">
      <c r="A48" s="1">
        <v>47</v>
      </c>
      <c r="B48" s="1">
        <f t="shared" si="1"/>
        <v>12.592639999999999</v>
      </c>
      <c r="C48" s="1">
        <v>1</v>
      </c>
    </row>
    <row r="49" spans="1:3">
      <c r="A49" s="1">
        <v>48</v>
      </c>
      <c r="B49" s="1">
        <f t="shared" si="1"/>
        <v>12.501922179999999</v>
      </c>
      <c r="C49" s="1">
        <v>1</v>
      </c>
    </row>
    <row r="50" spans="1:3">
      <c r="A50" s="1">
        <v>49</v>
      </c>
      <c r="B50" s="1">
        <f t="shared" si="1"/>
        <v>12.429853140000001</v>
      </c>
      <c r="C50" s="1">
        <v>1</v>
      </c>
    </row>
    <row r="51" spans="1:3">
      <c r="A51" s="1">
        <v>50</v>
      </c>
      <c r="B51" s="1">
        <f t="shared" si="1"/>
        <v>12.335530240000001</v>
      </c>
      <c r="C51" s="1">
        <v>0</v>
      </c>
    </row>
    <row r="52" spans="1:3">
      <c r="A52" s="1">
        <v>51</v>
      </c>
      <c r="B52" s="1">
        <f t="shared" si="1"/>
        <v>12.21837597</v>
      </c>
      <c r="C52" s="1">
        <v>0</v>
      </c>
    </row>
    <row r="53" spans="1:3">
      <c r="A53" s="1">
        <v>52</v>
      </c>
      <c r="B53" s="1">
        <f t="shared" si="1"/>
        <v>12.15799902</v>
      </c>
      <c r="C53" s="1">
        <v>0</v>
      </c>
    </row>
    <row r="54" spans="1:3">
      <c r="A54" s="1">
        <v>53</v>
      </c>
      <c r="B54" s="1">
        <f t="shared" si="1"/>
        <v>12.05998804</v>
      </c>
      <c r="C54" s="1">
        <v>0</v>
      </c>
    </row>
    <row r="55" spans="1:3">
      <c r="A55" s="1">
        <v>54</v>
      </c>
      <c r="B55" s="1">
        <f t="shared" si="1"/>
        <v>11.98001584</v>
      </c>
      <c r="C55" s="1">
        <v>0</v>
      </c>
    </row>
    <row r="56" spans="1:3">
      <c r="A56" s="1">
        <v>55</v>
      </c>
      <c r="B56" s="1">
        <f t="shared" si="1"/>
        <v>11.91993216</v>
      </c>
      <c r="C56" s="1">
        <v>0</v>
      </c>
    </row>
    <row r="57" spans="1:3">
      <c r="A57" s="1">
        <v>56</v>
      </c>
      <c r="B57" s="1">
        <f t="shared" si="1"/>
        <v>11.82276422</v>
      </c>
      <c r="C57" s="1">
        <v>0</v>
      </c>
    </row>
    <row r="58" spans="1:3">
      <c r="A58" s="1">
        <v>57</v>
      </c>
      <c r="B58" s="1">
        <f t="shared" si="1"/>
        <v>11.75354125</v>
      </c>
      <c r="C58" s="1">
        <v>0</v>
      </c>
    </row>
    <row r="59" spans="1:3">
      <c r="A59" s="1">
        <v>58</v>
      </c>
      <c r="B59" s="1">
        <f t="shared" si="1"/>
        <v>11.69539007</v>
      </c>
      <c r="C59" s="1">
        <v>0</v>
      </c>
    </row>
    <row r="60" spans="1:3">
      <c r="A60" s="1">
        <v>59</v>
      </c>
      <c r="B60" s="1">
        <f t="shared" si="1"/>
        <v>11.606644490000001</v>
      </c>
      <c r="C60" s="1">
        <v>0</v>
      </c>
    </row>
    <row r="61" spans="1:3">
      <c r="A61" s="1">
        <v>60</v>
      </c>
      <c r="B61" s="1">
        <f t="shared" si="1"/>
        <v>11.528691569999999</v>
      </c>
      <c r="C61" s="1">
        <v>0</v>
      </c>
    </row>
    <row r="62" spans="1:3">
      <c r="A62" s="1">
        <v>61</v>
      </c>
      <c r="B62" s="1">
        <f t="shared" si="1"/>
        <v>11.44769045</v>
      </c>
      <c r="C62" s="1">
        <v>0</v>
      </c>
    </row>
    <row r="63" spans="1:3">
      <c r="A63" s="1">
        <v>62</v>
      </c>
      <c r="B63" s="1">
        <f t="shared" si="1"/>
        <v>11.363780309999999</v>
      </c>
      <c r="C63" s="1">
        <v>0</v>
      </c>
    </row>
    <row r="64" spans="1:3">
      <c r="A64" s="1">
        <v>63</v>
      </c>
      <c r="B64" s="1">
        <f t="shared" si="1"/>
        <v>11.296137249999999</v>
      </c>
      <c r="C64" s="1">
        <v>0</v>
      </c>
    </row>
    <row r="65" spans="1:3">
      <c r="A65" s="1">
        <v>64</v>
      </c>
      <c r="B65" s="1">
        <f t="shared" si="1"/>
        <v>11.23318422</v>
      </c>
      <c r="C65" s="1">
        <v>0</v>
      </c>
    </row>
    <row r="66" spans="1:3">
      <c r="A66" s="1">
        <v>65</v>
      </c>
      <c r="B66" s="1">
        <f t="shared" ref="B66:B97" si="2">VLOOKUP(A66,psnr,3,0)</f>
        <v>11.175997750000001</v>
      </c>
      <c r="C66" s="1">
        <v>0</v>
      </c>
    </row>
    <row r="67" spans="1:3">
      <c r="A67" s="1">
        <v>66</v>
      </c>
      <c r="B67" s="1">
        <f t="shared" si="2"/>
        <v>11.105448770000001</v>
      </c>
      <c r="C67" s="1">
        <v>0</v>
      </c>
    </row>
    <row r="68" spans="1:3">
      <c r="A68" s="1">
        <v>67</v>
      </c>
      <c r="B68" s="1">
        <f t="shared" si="2"/>
        <v>11.02761536</v>
      </c>
      <c r="C68" s="1">
        <v>0</v>
      </c>
    </row>
    <row r="69" spans="1:3">
      <c r="A69" s="1">
        <v>68</v>
      </c>
      <c r="B69" s="1">
        <f t="shared" si="2"/>
        <v>10.950586789999999</v>
      </c>
      <c r="C69" s="1">
        <v>0</v>
      </c>
    </row>
    <row r="70" spans="1:3">
      <c r="A70" s="1">
        <v>69</v>
      </c>
      <c r="B70" s="1">
        <f t="shared" si="2"/>
        <v>10.906583660000001</v>
      </c>
      <c r="C70" s="1">
        <v>0</v>
      </c>
    </row>
    <row r="71" spans="1:3">
      <c r="A71" s="1">
        <v>70</v>
      </c>
      <c r="B71" s="1">
        <f t="shared" si="2"/>
        <v>10.8368529</v>
      </c>
      <c r="C71" s="1">
        <v>0</v>
      </c>
    </row>
    <row r="72" spans="1:3">
      <c r="A72" s="1">
        <v>71</v>
      </c>
      <c r="B72" s="1">
        <f t="shared" si="2"/>
        <v>10.77583578</v>
      </c>
      <c r="C72" s="1">
        <v>0</v>
      </c>
    </row>
    <row r="73" spans="1:3">
      <c r="A73" s="1">
        <v>72</v>
      </c>
      <c r="B73" s="1">
        <f t="shared" si="2"/>
        <v>10.71371366</v>
      </c>
      <c r="C73" s="1">
        <v>0</v>
      </c>
    </row>
    <row r="74" spans="1:3">
      <c r="A74" s="1">
        <v>73</v>
      </c>
      <c r="B74" s="1">
        <f t="shared" si="2"/>
        <v>10.659604160000001</v>
      </c>
      <c r="C74" s="1">
        <v>0</v>
      </c>
    </row>
    <row r="75" spans="1:3">
      <c r="A75" s="1">
        <v>74</v>
      </c>
      <c r="B75" s="1">
        <f t="shared" si="2"/>
        <v>10.58575958</v>
      </c>
      <c r="C75" s="1">
        <v>0</v>
      </c>
    </row>
    <row r="76" spans="1:3">
      <c r="A76" s="1">
        <v>75</v>
      </c>
      <c r="B76" s="1">
        <f t="shared" si="2"/>
        <v>10.524946870000001</v>
      </c>
      <c r="C76" s="1">
        <v>0</v>
      </c>
    </row>
    <row r="77" spans="1:3">
      <c r="A77" s="1">
        <v>76</v>
      </c>
      <c r="B77" s="1">
        <f t="shared" si="2"/>
        <v>10.471784019999999</v>
      </c>
      <c r="C77" s="1">
        <v>0</v>
      </c>
    </row>
    <row r="78" spans="1:3">
      <c r="A78" s="1">
        <v>77</v>
      </c>
      <c r="B78" s="1">
        <f t="shared" si="2"/>
        <v>10.409967890000001</v>
      </c>
      <c r="C78" s="1">
        <v>0</v>
      </c>
    </row>
    <row r="79" spans="1:3">
      <c r="A79" s="1">
        <v>78</v>
      </c>
      <c r="B79" s="1">
        <f t="shared" si="2"/>
        <v>10.347827260000001</v>
      </c>
      <c r="C79" s="1">
        <v>0</v>
      </c>
    </row>
    <row r="80" spans="1:3">
      <c r="A80" s="1">
        <v>79</v>
      </c>
      <c r="B80" s="1">
        <f t="shared" si="2"/>
        <v>10.299235360000001</v>
      </c>
      <c r="C80" s="1">
        <v>0</v>
      </c>
    </row>
    <row r="81" spans="1:3">
      <c r="A81" s="1">
        <v>80</v>
      </c>
      <c r="B81" s="1">
        <f t="shared" si="2"/>
        <v>10.242996460000001</v>
      </c>
      <c r="C81" s="1">
        <v>0</v>
      </c>
    </row>
    <row r="82" spans="1:3">
      <c r="A82" s="1">
        <v>81</v>
      </c>
      <c r="B82" s="1">
        <f t="shared" si="2"/>
        <v>10.18757085</v>
      </c>
      <c r="C82" s="1">
        <v>0</v>
      </c>
    </row>
    <row r="83" spans="1:3">
      <c r="A83" s="1">
        <v>82</v>
      </c>
      <c r="B83" s="1">
        <f t="shared" si="2"/>
        <v>10.1458844</v>
      </c>
      <c r="C83" s="1">
        <v>0</v>
      </c>
    </row>
    <row r="84" spans="1:3">
      <c r="A84" s="1">
        <v>83</v>
      </c>
      <c r="B84" s="1">
        <f t="shared" si="2"/>
        <v>10.0747772</v>
      </c>
      <c r="C84" s="1">
        <v>0</v>
      </c>
    </row>
    <row r="85" spans="1:3">
      <c r="A85" s="1">
        <v>84</v>
      </c>
      <c r="B85" s="1">
        <f t="shared" si="2"/>
        <v>10.02882898</v>
      </c>
      <c r="C85" s="1">
        <v>0</v>
      </c>
    </row>
    <row r="86" spans="1:3">
      <c r="A86" s="1">
        <v>85</v>
      </c>
      <c r="B86" s="1">
        <f t="shared" si="2"/>
        <v>9.9810255800000007</v>
      </c>
      <c r="C86" s="1">
        <v>0</v>
      </c>
    </row>
    <row r="87" spans="1:3">
      <c r="A87" s="1">
        <v>86</v>
      </c>
      <c r="B87" s="1">
        <f t="shared" si="2"/>
        <v>9.9283790879999998</v>
      </c>
      <c r="C87" s="1">
        <v>0</v>
      </c>
    </row>
    <row r="88" spans="1:3">
      <c r="A88" s="1">
        <v>87</v>
      </c>
      <c r="B88" s="1">
        <f t="shared" si="2"/>
        <v>9.880145443</v>
      </c>
      <c r="C88" s="1">
        <v>0</v>
      </c>
    </row>
    <row r="89" spans="1:3">
      <c r="A89" s="1">
        <v>88</v>
      </c>
      <c r="B89" s="1">
        <f t="shared" si="2"/>
        <v>9.8248564900000002</v>
      </c>
      <c r="C89" s="1">
        <v>0</v>
      </c>
    </row>
    <row r="90" spans="1:3">
      <c r="A90" s="1">
        <v>89</v>
      </c>
      <c r="B90" s="1">
        <f t="shared" si="2"/>
        <v>9.7806141760000003</v>
      </c>
      <c r="C90" s="1">
        <v>0</v>
      </c>
    </row>
    <row r="91" spans="1:3">
      <c r="A91" s="1">
        <v>90</v>
      </c>
      <c r="B91" s="1">
        <f t="shared" si="2"/>
        <v>9.7254643289999994</v>
      </c>
      <c r="C91" s="1">
        <v>0</v>
      </c>
    </row>
    <row r="92" spans="1:3">
      <c r="A92" s="1">
        <v>91</v>
      </c>
      <c r="B92" s="1">
        <f t="shared" si="2"/>
        <v>9.6748259520000008</v>
      </c>
      <c r="C92" s="1">
        <v>0</v>
      </c>
    </row>
    <row r="93" spans="1:3">
      <c r="A93" s="1">
        <v>92</v>
      </c>
      <c r="B93" s="1">
        <f t="shared" si="2"/>
        <v>9.6309526139999999</v>
      </c>
      <c r="C93" s="1">
        <v>0</v>
      </c>
    </row>
    <row r="94" spans="1:3">
      <c r="A94" s="1">
        <v>93</v>
      </c>
      <c r="B94" s="1">
        <f t="shared" si="2"/>
        <v>9.5872763079999999</v>
      </c>
      <c r="C94" s="1">
        <v>0</v>
      </c>
    </row>
    <row r="95" spans="1:3">
      <c r="A95" s="1">
        <v>94</v>
      </c>
      <c r="B95" s="1">
        <f t="shared" si="2"/>
        <v>9.5376204379999994</v>
      </c>
      <c r="C95" s="1">
        <v>0</v>
      </c>
    </row>
    <row r="96" spans="1:3">
      <c r="A96" s="1">
        <v>95</v>
      </c>
      <c r="B96" s="1">
        <f t="shared" si="2"/>
        <v>9.4883511780000003</v>
      </c>
      <c r="C96" s="1">
        <v>0</v>
      </c>
    </row>
    <row r="97" spans="1:7">
      <c r="A97" s="1">
        <v>96</v>
      </c>
      <c r="B97" s="1">
        <f t="shared" si="2"/>
        <v>9.4449617089999993</v>
      </c>
      <c r="C97" s="1">
        <v>0</v>
      </c>
    </row>
    <row r="98" spans="1:7">
      <c r="A98" s="1">
        <v>97</v>
      </c>
      <c r="B98" s="1">
        <f t="shared" ref="B98:B129" si="3">VLOOKUP(A98,psnr,3,0)</f>
        <v>9.3975335579999992</v>
      </c>
      <c r="C98" s="1">
        <v>0</v>
      </c>
    </row>
    <row r="99" spans="1:7">
      <c r="A99" s="1">
        <v>98</v>
      </c>
      <c r="B99" s="1">
        <f t="shared" si="3"/>
        <v>9.3517656890000005</v>
      </c>
      <c r="C99" s="1">
        <v>0</v>
      </c>
    </row>
    <row r="100" spans="1:7">
      <c r="A100" s="1">
        <v>99</v>
      </c>
      <c r="B100" s="1">
        <f t="shared" si="3"/>
        <v>9.3102335509999996</v>
      </c>
      <c r="C100" s="1">
        <v>0</v>
      </c>
    </row>
    <row r="101" spans="1:7">
      <c r="A101" s="1">
        <v>100</v>
      </c>
      <c r="B101" s="1">
        <f t="shared" si="3"/>
        <v>9.2599517989999995</v>
      </c>
      <c r="C101" s="1">
        <v>0</v>
      </c>
    </row>
    <row r="104" spans="1:7">
      <c r="A104" t="s">
        <v>114</v>
      </c>
    </row>
    <row r="105" spans="1:7">
      <c r="A105" s="6" t="s">
        <v>115</v>
      </c>
      <c r="D105">
        <f>AVERAGE(B2:B4)</f>
        <v>39.247298256666667</v>
      </c>
      <c r="E105">
        <f>AVERAGE(C2:C4)</f>
        <v>17.666666666666668</v>
      </c>
    </row>
    <row r="106" spans="1:7">
      <c r="A106" s="6" t="s">
        <v>116</v>
      </c>
      <c r="D106">
        <f>AVERAGE(B5:B28)</f>
        <v>18.327052849583328</v>
      </c>
      <c r="E106">
        <f>AVERAGE(C5:C28)</f>
        <v>10.958333333333334</v>
      </c>
    </row>
    <row r="107" spans="1:7">
      <c r="A107" s="6" t="s">
        <v>117</v>
      </c>
      <c r="D107">
        <f>AVERAGE(B29:B101)</f>
        <v>11.510820409205479</v>
      </c>
      <c r="E107">
        <f>AVERAGE(C29:C101)</f>
        <v>0.73972602739726023</v>
      </c>
    </row>
    <row r="109" spans="1:7">
      <c r="A109" t="s">
        <v>127</v>
      </c>
      <c r="B109" t="s">
        <v>9</v>
      </c>
      <c r="C109" t="s">
        <v>113</v>
      </c>
      <c r="D109" s="3" t="s">
        <v>119</v>
      </c>
      <c r="E109" s="3" t="s">
        <v>120</v>
      </c>
      <c r="F109" s="3" t="s">
        <v>121</v>
      </c>
      <c r="G109" s="3" t="s">
        <v>122</v>
      </c>
    </row>
    <row r="110" spans="1:7">
      <c r="A110" s="1">
        <v>1</v>
      </c>
      <c r="B110" s="1">
        <f t="shared" ref="B110:B141" si="4">VLOOKUP(A110,psnr,3,0)</f>
        <v>62.348460119999999</v>
      </c>
      <c r="C110" s="1">
        <v>18</v>
      </c>
      <c r="D110" s="9">
        <f>SQRT(((B110-$D$105)^2)+(C110-$E$105)^2)</f>
        <v>23.103566619616057</v>
      </c>
      <c r="E110" s="9">
        <f>SQRT(((B110-$D$106)^2)+(C110-$E$106)^2)</f>
        <v>44.581042692071911</v>
      </c>
      <c r="F110" s="9">
        <f>SQRT(((B110-$D$107)^2)+(C110-$E$107)^2)</f>
        <v>53.687826077928129</v>
      </c>
      <c r="G110" s="9">
        <f>MIN(D110:F110)</f>
        <v>23.103566619616057</v>
      </c>
    </row>
    <row r="111" spans="1:7">
      <c r="A111" s="1">
        <v>2</v>
      </c>
      <c r="B111" s="1">
        <f t="shared" si="4"/>
        <v>29.2121529</v>
      </c>
      <c r="C111" s="1">
        <v>18</v>
      </c>
      <c r="D111" s="9">
        <f t="shared" ref="D111:D174" si="5">SQRT(((B111-$D$105)^2)+(C111-$E$105)^2)</f>
        <v>10.040679929195019</v>
      </c>
      <c r="E111" s="9">
        <f t="shared" ref="E111:E174" si="6">SQRT(((B111-$D$106)^2)+(C111-$E$106)^2)</f>
        <v>12.964199649497282</v>
      </c>
      <c r="F111" s="9">
        <f t="shared" ref="F111:F174" si="7">SQRT(((B111-$D$107)^2)+(C111-$E$107)^2)</f>
        <v>24.723556167326848</v>
      </c>
      <c r="G111" s="9">
        <f t="shared" ref="G111:G174" si="8">MIN(D111:F111)</f>
        <v>10.040679929195019</v>
      </c>
    </row>
    <row r="112" spans="1:7">
      <c r="A112" s="1">
        <v>3</v>
      </c>
      <c r="B112" s="1">
        <f t="shared" si="4"/>
        <v>26.18128175</v>
      </c>
      <c r="C112" s="1">
        <v>17</v>
      </c>
      <c r="D112" s="9">
        <f t="shared" si="5"/>
        <v>13.083013100846848</v>
      </c>
      <c r="E112" s="9">
        <f t="shared" si="6"/>
        <v>9.9091194225951078</v>
      </c>
      <c r="F112" s="9">
        <f t="shared" si="7"/>
        <v>21.900204236852421</v>
      </c>
      <c r="G112" s="9">
        <f t="shared" si="8"/>
        <v>9.9091194225951078</v>
      </c>
    </row>
    <row r="113" spans="1:7">
      <c r="A113" s="1">
        <v>4</v>
      </c>
      <c r="B113" s="1">
        <f t="shared" si="4"/>
        <v>24.603552440000001</v>
      </c>
      <c r="C113" s="1">
        <v>17</v>
      </c>
      <c r="D113" s="9">
        <f t="shared" si="5"/>
        <v>14.658913192579691</v>
      </c>
      <c r="E113" s="9">
        <f t="shared" si="6"/>
        <v>8.7118415515671419</v>
      </c>
      <c r="F113" s="9">
        <f t="shared" si="7"/>
        <v>20.876209945636564</v>
      </c>
      <c r="G113" s="9">
        <f t="shared" si="8"/>
        <v>8.7118415515671419</v>
      </c>
    </row>
    <row r="114" spans="1:7">
      <c r="A114" s="1">
        <v>5</v>
      </c>
      <c r="B114" s="1">
        <f t="shared" si="4"/>
        <v>23.167011330000001</v>
      </c>
      <c r="C114" s="1">
        <v>16</v>
      </c>
      <c r="D114" s="9">
        <f t="shared" si="5"/>
        <v>16.166428344619124</v>
      </c>
      <c r="E114" s="9">
        <f t="shared" si="6"/>
        <v>6.9888197050671614</v>
      </c>
      <c r="F114" s="9">
        <f t="shared" si="7"/>
        <v>19.202675555789334</v>
      </c>
      <c r="G114" s="9">
        <f t="shared" si="8"/>
        <v>6.9888197050671614</v>
      </c>
    </row>
    <row r="115" spans="1:7">
      <c r="A115" s="1">
        <v>6</v>
      </c>
      <c r="B115" s="1">
        <f t="shared" si="4"/>
        <v>22.397357159999999</v>
      </c>
      <c r="C115" s="1">
        <v>15</v>
      </c>
      <c r="D115" s="9">
        <f t="shared" si="5"/>
        <v>17.059649060641533</v>
      </c>
      <c r="E115" s="9">
        <f t="shared" si="6"/>
        <v>5.7360654305752972</v>
      </c>
      <c r="F115" s="9">
        <f t="shared" si="7"/>
        <v>17.940794190896089</v>
      </c>
      <c r="G115" s="9">
        <f t="shared" si="8"/>
        <v>5.7360654305752972</v>
      </c>
    </row>
    <row r="116" spans="1:7">
      <c r="A116" s="1">
        <v>7</v>
      </c>
      <c r="B116" s="1">
        <f t="shared" si="4"/>
        <v>21.484552170000001</v>
      </c>
      <c r="C116" s="1">
        <v>13</v>
      </c>
      <c r="D116" s="9">
        <f t="shared" si="5"/>
        <v>18.365536374339023</v>
      </c>
      <c r="E116" s="9">
        <f t="shared" si="6"/>
        <v>3.7600804161891968</v>
      </c>
      <c r="F116" s="9">
        <f t="shared" si="7"/>
        <v>15.804734832307739</v>
      </c>
      <c r="G116" s="9">
        <f t="shared" si="8"/>
        <v>3.7600804161891968</v>
      </c>
    </row>
    <row r="117" spans="1:7">
      <c r="A117" s="1">
        <v>8</v>
      </c>
      <c r="B117" s="1">
        <f t="shared" si="4"/>
        <v>20.878592749999999</v>
      </c>
      <c r="C117" s="1">
        <v>13</v>
      </c>
      <c r="D117" s="9">
        <f t="shared" si="5"/>
        <v>18.952232580053046</v>
      </c>
      <c r="E117" s="9">
        <f t="shared" si="6"/>
        <v>3.2678369973418335</v>
      </c>
      <c r="F117" s="9">
        <f t="shared" si="7"/>
        <v>15.429500202930585</v>
      </c>
      <c r="G117" s="9">
        <f t="shared" si="8"/>
        <v>3.2678369973418335</v>
      </c>
    </row>
    <row r="118" spans="1:7">
      <c r="A118" s="1">
        <v>9</v>
      </c>
      <c r="B118" s="1">
        <f t="shared" si="4"/>
        <v>20.214552640000001</v>
      </c>
      <c r="C118" s="1">
        <v>13</v>
      </c>
      <c r="D118" s="9">
        <f t="shared" si="5"/>
        <v>19.596509472008581</v>
      </c>
      <c r="E118" s="9">
        <f t="shared" si="6"/>
        <v>2.7804780590036593</v>
      </c>
      <c r="F118" s="9">
        <f t="shared" si="7"/>
        <v>15.035600175205895</v>
      </c>
      <c r="G118" s="9">
        <f t="shared" si="8"/>
        <v>2.7804780590036593</v>
      </c>
    </row>
    <row r="119" spans="1:7">
      <c r="A119" s="1">
        <v>10</v>
      </c>
      <c r="B119" s="1">
        <f t="shared" si="4"/>
        <v>19.764172949999999</v>
      </c>
      <c r="C119" s="1">
        <v>12</v>
      </c>
      <c r="D119" s="9">
        <f t="shared" si="5"/>
        <v>20.290472710767148</v>
      </c>
      <c r="E119" s="9">
        <f t="shared" si="6"/>
        <v>1.774932006434631</v>
      </c>
      <c r="F119" s="9">
        <f t="shared" si="7"/>
        <v>13.961074389197774</v>
      </c>
      <c r="G119" s="9">
        <f t="shared" si="8"/>
        <v>1.774932006434631</v>
      </c>
    </row>
    <row r="120" spans="1:7">
      <c r="A120" s="1">
        <v>11</v>
      </c>
      <c r="B120" s="1">
        <f t="shared" si="4"/>
        <v>19.233073619999999</v>
      </c>
      <c r="C120" s="1">
        <v>12</v>
      </c>
      <c r="D120" s="9">
        <f t="shared" si="5"/>
        <v>20.800968701434705</v>
      </c>
      <c r="E120" s="9">
        <f t="shared" si="6"/>
        <v>1.3805589740648028</v>
      </c>
      <c r="F120" s="9">
        <f t="shared" si="7"/>
        <v>13.653826005545147</v>
      </c>
      <c r="G120" s="9">
        <f t="shared" si="8"/>
        <v>1.3805589740648028</v>
      </c>
    </row>
    <row r="121" spans="1:7">
      <c r="A121" s="1">
        <v>12</v>
      </c>
      <c r="B121" s="1">
        <f t="shared" si="4"/>
        <v>18.879759100000001</v>
      </c>
      <c r="C121" s="1">
        <v>12</v>
      </c>
      <c r="D121" s="9">
        <f t="shared" si="5"/>
        <v>21.141139099146503</v>
      </c>
      <c r="E121" s="9">
        <f t="shared" si="6"/>
        <v>1.17921738610576</v>
      </c>
      <c r="F121" s="9">
        <f t="shared" si="7"/>
        <v>13.457155247925289</v>
      </c>
      <c r="G121" s="9">
        <f t="shared" si="8"/>
        <v>1.17921738610576</v>
      </c>
    </row>
    <row r="122" spans="1:7">
      <c r="A122" s="1">
        <v>13</v>
      </c>
      <c r="B122" s="1">
        <f t="shared" si="4"/>
        <v>18.480923799999999</v>
      </c>
      <c r="C122" s="1">
        <v>12</v>
      </c>
      <c r="D122" s="9">
        <f t="shared" si="5"/>
        <v>21.525645615999743</v>
      </c>
      <c r="E122" s="9">
        <f t="shared" si="6"/>
        <v>1.0529699491564672</v>
      </c>
      <c r="F122" s="9">
        <f t="shared" si="7"/>
        <v>13.242964593188336</v>
      </c>
      <c r="G122" s="9">
        <f t="shared" si="8"/>
        <v>1.0529699491564672</v>
      </c>
    </row>
    <row r="123" spans="1:7">
      <c r="A123" s="1">
        <v>14</v>
      </c>
      <c r="B123" s="1">
        <f t="shared" si="4"/>
        <v>18.238798259999999</v>
      </c>
      <c r="C123" s="1">
        <v>12</v>
      </c>
      <c r="D123" s="9">
        <f t="shared" si="5"/>
        <v>21.759324052485052</v>
      </c>
      <c r="E123" s="9">
        <f t="shared" si="6"/>
        <v>1.0453986402454163</v>
      </c>
      <c r="F123" s="9">
        <f t="shared" si="7"/>
        <v>13.117143587643474</v>
      </c>
      <c r="G123" s="9">
        <f t="shared" si="8"/>
        <v>1.0453986402454163</v>
      </c>
    </row>
    <row r="124" spans="1:7">
      <c r="A124" s="1">
        <v>15</v>
      </c>
      <c r="B124" s="1">
        <f t="shared" si="4"/>
        <v>17.83231962</v>
      </c>
      <c r="C124" s="1">
        <v>11</v>
      </c>
      <c r="D124" s="9">
        <f t="shared" si="5"/>
        <v>22.428681513930645</v>
      </c>
      <c r="E124" s="9">
        <f t="shared" si="6"/>
        <v>0.49648472238837466</v>
      </c>
      <c r="F124" s="9">
        <f t="shared" si="7"/>
        <v>12.051330808875214</v>
      </c>
      <c r="G124" s="9">
        <f t="shared" si="8"/>
        <v>0.49648472238837466</v>
      </c>
    </row>
    <row r="125" spans="1:7">
      <c r="A125" s="1">
        <v>16</v>
      </c>
      <c r="B125" s="1">
        <f t="shared" si="4"/>
        <v>17.566430919999998</v>
      </c>
      <c r="C125" s="1">
        <v>11</v>
      </c>
      <c r="D125" s="9">
        <f t="shared" si="5"/>
        <v>22.682690601306188</v>
      </c>
      <c r="E125" s="9">
        <f t="shared" si="6"/>
        <v>0.76176231914828862</v>
      </c>
      <c r="F125" s="9">
        <f t="shared" si="7"/>
        <v>11.914010267383281</v>
      </c>
      <c r="G125" s="9">
        <f t="shared" si="8"/>
        <v>0.76176231914828862</v>
      </c>
    </row>
    <row r="126" spans="1:7">
      <c r="A126" s="1">
        <v>17</v>
      </c>
      <c r="B126" s="1">
        <f t="shared" si="4"/>
        <v>17.223858029999999</v>
      </c>
      <c r="C126" s="1">
        <v>11</v>
      </c>
      <c r="D126" s="9">
        <f t="shared" si="5"/>
        <v>23.010353405847638</v>
      </c>
      <c r="E126" s="9">
        <f t="shared" si="6"/>
        <v>1.1039813952538358</v>
      </c>
      <c r="F126" s="9">
        <f t="shared" si="7"/>
        <v>11.743594886127616</v>
      </c>
      <c r="G126" s="9">
        <f t="shared" si="8"/>
        <v>1.1039813952538358</v>
      </c>
    </row>
    <row r="127" spans="1:7">
      <c r="A127" s="1">
        <v>18</v>
      </c>
      <c r="B127" s="1">
        <f t="shared" si="4"/>
        <v>16.99994731</v>
      </c>
      <c r="C127" s="1">
        <v>10</v>
      </c>
      <c r="D127" s="9">
        <f t="shared" si="5"/>
        <v>23.531306846878014</v>
      </c>
      <c r="E127" s="9">
        <f t="shared" si="6"/>
        <v>1.6369520124214201</v>
      </c>
      <c r="F127" s="9">
        <f t="shared" si="7"/>
        <v>10.764905395807702</v>
      </c>
      <c r="G127" s="9">
        <f t="shared" si="8"/>
        <v>1.6369520124214201</v>
      </c>
    </row>
    <row r="128" spans="1:7">
      <c r="A128" s="1">
        <v>19</v>
      </c>
      <c r="B128" s="1">
        <f t="shared" si="4"/>
        <v>16.723053289999999</v>
      </c>
      <c r="C128" s="1">
        <v>10</v>
      </c>
      <c r="D128" s="9">
        <f t="shared" si="5"/>
        <v>23.793263523446853</v>
      </c>
      <c r="E128" s="9">
        <f t="shared" si="6"/>
        <v>1.868479961070306</v>
      </c>
      <c r="F128" s="9">
        <f t="shared" si="7"/>
        <v>10.626384411044956</v>
      </c>
      <c r="G128" s="9">
        <f t="shared" si="8"/>
        <v>1.868479961070306</v>
      </c>
    </row>
    <row r="129" spans="1:7">
      <c r="A129" s="1">
        <v>20</v>
      </c>
      <c r="B129" s="1">
        <f t="shared" si="4"/>
        <v>16.488147309999999</v>
      </c>
      <c r="C129" s="1">
        <v>9</v>
      </c>
      <c r="D129" s="9">
        <f t="shared" si="5"/>
        <v>24.353440474074077</v>
      </c>
      <c r="E129" s="9">
        <f t="shared" si="6"/>
        <v>2.6863810280663283</v>
      </c>
      <c r="F129" s="9">
        <f t="shared" si="7"/>
        <v>9.6439571328283602</v>
      </c>
      <c r="G129" s="9">
        <f t="shared" si="8"/>
        <v>2.6863810280663283</v>
      </c>
    </row>
    <row r="130" spans="1:7">
      <c r="A130" s="1">
        <v>21</v>
      </c>
      <c r="B130" s="1">
        <f t="shared" si="4"/>
        <v>16.275069250000001</v>
      </c>
      <c r="C130" s="1">
        <v>9</v>
      </c>
      <c r="D130" s="9">
        <f t="shared" si="5"/>
        <v>24.552686546401567</v>
      </c>
      <c r="E130" s="9">
        <f t="shared" si="6"/>
        <v>2.8364953970354674</v>
      </c>
      <c r="F130" s="9">
        <f t="shared" si="7"/>
        <v>9.5357324374937331</v>
      </c>
      <c r="G130" s="9">
        <f t="shared" si="8"/>
        <v>2.8364953970354674</v>
      </c>
    </row>
    <row r="131" spans="1:7">
      <c r="A131" s="1">
        <v>22</v>
      </c>
      <c r="B131" s="1">
        <f t="shared" si="4"/>
        <v>16.042629989999998</v>
      </c>
      <c r="C131" s="1">
        <v>9</v>
      </c>
      <c r="D131" s="9">
        <f t="shared" si="5"/>
        <v>24.770299563734753</v>
      </c>
      <c r="E131" s="9">
        <f t="shared" si="6"/>
        <v>3.0089295847246618</v>
      </c>
      <c r="F131" s="9">
        <f t="shared" si="7"/>
        <v>9.4217527126877645</v>
      </c>
      <c r="G131" s="9">
        <f t="shared" si="8"/>
        <v>3.0089295847246618</v>
      </c>
    </row>
    <row r="132" spans="1:7">
      <c r="A132" s="1">
        <v>23</v>
      </c>
      <c r="B132" s="1">
        <f t="shared" si="4"/>
        <v>15.84298634</v>
      </c>
      <c r="C132" s="1">
        <v>8</v>
      </c>
      <c r="D132" s="9">
        <f t="shared" si="5"/>
        <v>25.322050879363424</v>
      </c>
      <c r="E132" s="9">
        <f t="shared" si="6"/>
        <v>3.8629422122450414</v>
      </c>
      <c r="F132" s="9">
        <f t="shared" si="7"/>
        <v>8.4545395977066384</v>
      </c>
      <c r="G132" s="9">
        <f t="shared" si="8"/>
        <v>3.8629422122450414</v>
      </c>
    </row>
    <row r="133" spans="1:7">
      <c r="A133" s="1">
        <v>24</v>
      </c>
      <c r="B133" s="1">
        <f t="shared" si="4"/>
        <v>15.667811520000001</v>
      </c>
      <c r="C133" s="1">
        <v>7</v>
      </c>
      <c r="D133" s="9">
        <f t="shared" si="5"/>
        <v>25.879914461651861</v>
      </c>
      <c r="E133" s="9">
        <f t="shared" si="6"/>
        <v>4.7686441706990346</v>
      </c>
      <c r="F133" s="9">
        <f t="shared" si="7"/>
        <v>7.5147591649547865</v>
      </c>
      <c r="G133" s="9">
        <f t="shared" si="8"/>
        <v>4.7686441706990346</v>
      </c>
    </row>
    <row r="134" spans="1:7">
      <c r="A134" s="1">
        <v>25</v>
      </c>
      <c r="B134" s="1">
        <f t="shared" si="4"/>
        <v>15.4662664</v>
      </c>
      <c r="C134" s="1">
        <v>7</v>
      </c>
      <c r="D134" s="9">
        <f t="shared" si="5"/>
        <v>26.063676907634743</v>
      </c>
      <c r="E134" s="9">
        <f t="shared" si="6"/>
        <v>4.8839023216990496</v>
      </c>
      <c r="F134" s="9">
        <f t="shared" si="7"/>
        <v>7.4051727324985297</v>
      </c>
      <c r="G134" s="9">
        <f t="shared" si="8"/>
        <v>4.8839023216990496</v>
      </c>
    </row>
    <row r="135" spans="1:7">
      <c r="A135" s="1">
        <v>26</v>
      </c>
      <c r="B135" s="1">
        <f t="shared" si="4"/>
        <v>15.28004279</v>
      </c>
      <c r="C135" s="1">
        <v>7</v>
      </c>
      <c r="D135" s="9">
        <f t="shared" si="5"/>
        <v>26.233701842901262</v>
      </c>
      <c r="E135" s="9">
        <f t="shared" si="6"/>
        <v>4.9952650661381108</v>
      </c>
      <c r="F135" s="9">
        <f t="shared" si="7"/>
        <v>7.3073981394152598</v>
      </c>
      <c r="G135" s="9">
        <f t="shared" si="8"/>
        <v>4.9952650661381108</v>
      </c>
    </row>
    <row r="136" spans="1:7">
      <c r="A136" s="1">
        <v>27</v>
      </c>
      <c r="B136" s="1">
        <f t="shared" si="4"/>
        <v>15.0983594</v>
      </c>
      <c r="C136" s="1">
        <v>7</v>
      </c>
      <c r="D136" s="9">
        <f t="shared" si="5"/>
        <v>26.399792152227317</v>
      </c>
      <c r="E136" s="9">
        <f t="shared" si="6"/>
        <v>5.1081174780108647</v>
      </c>
      <c r="F136" s="9">
        <f t="shared" si="7"/>
        <v>7.2153632079416665</v>
      </c>
      <c r="G136" s="9">
        <f t="shared" si="8"/>
        <v>5.1081174780108647</v>
      </c>
    </row>
    <row r="137" spans="1:7">
      <c r="A137" s="1">
        <v>28</v>
      </c>
      <c r="B137" s="1">
        <f t="shared" si="4"/>
        <v>14.948509680000001</v>
      </c>
      <c r="C137" s="1">
        <v>4</v>
      </c>
      <c r="D137" s="9">
        <f t="shared" si="5"/>
        <v>27.878466673605352</v>
      </c>
      <c r="E137" s="9">
        <f t="shared" si="6"/>
        <v>7.7351765801768186</v>
      </c>
      <c r="F137" s="9">
        <f t="shared" si="7"/>
        <v>4.7378364153869459</v>
      </c>
      <c r="G137" s="9">
        <f t="shared" si="8"/>
        <v>4.7378364153869459</v>
      </c>
    </row>
    <row r="138" spans="1:7">
      <c r="A138" s="1">
        <v>29</v>
      </c>
      <c r="B138" s="1">
        <f t="shared" si="4"/>
        <v>14.75721418</v>
      </c>
      <c r="C138" s="1">
        <v>4</v>
      </c>
      <c r="D138" s="9">
        <f t="shared" si="5"/>
        <v>28.045356048015865</v>
      </c>
      <c r="E138" s="9">
        <f t="shared" si="6"/>
        <v>7.8206234345242738</v>
      </c>
      <c r="F138" s="9">
        <f t="shared" si="7"/>
        <v>4.6009193528559402</v>
      </c>
      <c r="G138" s="9">
        <f t="shared" si="8"/>
        <v>4.6009193528559402</v>
      </c>
    </row>
    <row r="139" spans="1:7">
      <c r="A139" s="1">
        <v>30</v>
      </c>
      <c r="B139" s="1">
        <f t="shared" si="4"/>
        <v>14.650547830000001</v>
      </c>
      <c r="C139" s="1">
        <v>4</v>
      </c>
      <c r="D139" s="9">
        <f t="shared" si="5"/>
        <v>28.138548458111778</v>
      </c>
      <c r="E139" s="9">
        <f t="shared" si="6"/>
        <v>7.8698851285644054</v>
      </c>
      <c r="F139" s="9">
        <f t="shared" si="7"/>
        <v>4.5262870714659575</v>
      </c>
      <c r="G139" s="9">
        <f t="shared" si="8"/>
        <v>4.5262870714659575</v>
      </c>
    </row>
    <row r="140" spans="1:7">
      <c r="A140" s="1">
        <v>31</v>
      </c>
      <c r="B140" s="1">
        <f t="shared" si="4"/>
        <v>14.48330009</v>
      </c>
      <c r="C140" s="1">
        <v>4</v>
      </c>
      <c r="D140" s="9">
        <f t="shared" si="5"/>
        <v>28.284861374531214</v>
      </c>
      <c r="E140" s="9">
        <f t="shared" si="6"/>
        <v>7.9493923072510544</v>
      </c>
      <c r="F140" s="9">
        <f t="shared" si="7"/>
        <v>4.4119181575780786</v>
      </c>
      <c r="G140" s="9">
        <f t="shared" si="8"/>
        <v>4.4119181575780786</v>
      </c>
    </row>
    <row r="141" spans="1:7">
      <c r="A141" s="1">
        <v>32</v>
      </c>
      <c r="B141" s="1">
        <f t="shared" si="4"/>
        <v>14.314386089999999</v>
      </c>
      <c r="C141" s="1">
        <v>4</v>
      </c>
      <c r="D141" s="9">
        <f t="shared" si="5"/>
        <v>28.432866315032197</v>
      </c>
      <c r="E141" s="9">
        <f t="shared" si="6"/>
        <v>8.0324278584524347</v>
      </c>
      <c r="F141" s="9">
        <f t="shared" si="7"/>
        <v>4.2999263834349177</v>
      </c>
      <c r="G141" s="9">
        <f t="shared" si="8"/>
        <v>4.2999263834349177</v>
      </c>
    </row>
    <row r="142" spans="1:7">
      <c r="A142" s="1">
        <v>33</v>
      </c>
      <c r="B142" s="1">
        <f t="shared" ref="B142:B173" si="9">VLOOKUP(A142,psnr,3,0)</f>
        <v>14.193577980000001</v>
      </c>
      <c r="C142" s="1">
        <v>3</v>
      </c>
      <c r="D142" s="9">
        <f t="shared" si="5"/>
        <v>29.031018080883239</v>
      </c>
      <c r="E142" s="9">
        <f t="shared" si="6"/>
        <v>8.9677580220432667</v>
      </c>
      <c r="F142" s="9">
        <f t="shared" si="7"/>
        <v>3.5079946714441705</v>
      </c>
      <c r="G142" s="9">
        <f t="shared" si="8"/>
        <v>3.5079946714441705</v>
      </c>
    </row>
    <row r="143" spans="1:7">
      <c r="A143" s="1">
        <v>34</v>
      </c>
      <c r="B143" s="1">
        <f t="shared" si="9"/>
        <v>14.081462760000001</v>
      </c>
      <c r="C143" s="1">
        <v>3</v>
      </c>
      <c r="D143" s="9">
        <f t="shared" si="5"/>
        <v>29.127828400970767</v>
      </c>
      <c r="E143" s="9">
        <f t="shared" si="6"/>
        <v>9.0199836282120067</v>
      </c>
      <c r="F143" s="9">
        <f t="shared" si="7"/>
        <v>3.4230162907768578</v>
      </c>
      <c r="G143" s="9">
        <f t="shared" si="8"/>
        <v>3.4230162907768578</v>
      </c>
    </row>
    <row r="144" spans="1:7">
      <c r="A144" s="1">
        <v>35</v>
      </c>
      <c r="B144" s="1">
        <f t="shared" si="9"/>
        <v>13.96505735</v>
      </c>
      <c r="C144" s="1">
        <v>3</v>
      </c>
      <c r="D144" s="9">
        <f t="shared" si="5"/>
        <v>29.228459014697311</v>
      </c>
      <c r="E144" s="9">
        <f t="shared" si="6"/>
        <v>9.0753553199216199</v>
      </c>
      <c r="F144" s="9">
        <f t="shared" si="7"/>
        <v>3.3364827877250951</v>
      </c>
      <c r="G144" s="9">
        <f t="shared" si="8"/>
        <v>3.3364827877250951</v>
      </c>
    </row>
    <row r="145" spans="1:7">
      <c r="A145" s="1">
        <v>36</v>
      </c>
      <c r="B145" s="1">
        <f t="shared" si="9"/>
        <v>13.800696869999999</v>
      </c>
      <c r="C145" s="1">
        <v>3</v>
      </c>
      <c r="D145" s="9">
        <f t="shared" si="5"/>
        <v>29.370744512916541</v>
      </c>
      <c r="E145" s="9">
        <f t="shared" si="6"/>
        <v>9.1554884030484267</v>
      </c>
      <c r="F145" s="9">
        <f t="shared" si="7"/>
        <v>3.2175103165221102</v>
      </c>
      <c r="G145" s="9">
        <f t="shared" si="8"/>
        <v>3.2175103165221102</v>
      </c>
    </row>
    <row r="146" spans="1:7">
      <c r="A146" s="1">
        <v>37</v>
      </c>
      <c r="B146" s="1">
        <f t="shared" si="9"/>
        <v>13.687786669999999</v>
      </c>
      <c r="C146" s="1">
        <v>3</v>
      </c>
      <c r="D146" s="9">
        <f t="shared" si="5"/>
        <v>29.468623036376481</v>
      </c>
      <c r="E146" s="9">
        <f t="shared" si="6"/>
        <v>9.2118326151461396</v>
      </c>
      <c r="F146" s="9">
        <f t="shared" si="7"/>
        <v>3.1381555939537233</v>
      </c>
      <c r="G146" s="9">
        <f t="shared" si="8"/>
        <v>3.1381555939537233</v>
      </c>
    </row>
    <row r="147" spans="1:7">
      <c r="A147" s="1">
        <v>38</v>
      </c>
      <c r="B147" s="1">
        <f t="shared" si="9"/>
        <v>13.5844913</v>
      </c>
      <c r="C147" s="1">
        <v>3</v>
      </c>
      <c r="D147" s="9">
        <f t="shared" si="5"/>
        <v>29.558260639054019</v>
      </c>
      <c r="E147" s="9">
        <f t="shared" si="6"/>
        <v>9.2642840789793723</v>
      </c>
      <c r="F147" s="9">
        <f t="shared" si="7"/>
        <v>3.0674010814619455</v>
      </c>
      <c r="G147" s="9">
        <f t="shared" si="8"/>
        <v>3.0674010814619455</v>
      </c>
    </row>
    <row r="148" spans="1:7">
      <c r="A148" s="1">
        <v>39</v>
      </c>
      <c r="B148" s="1">
        <f t="shared" si="9"/>
        <v>13.47287246</v>
      </c>
      <c r="C148" s="1">
        <v>3</v>
      </c>
      <c r="D148" s="9">
        <f t="shared" si="5"/>
        <v>29.655221062386087</v>
      </c>
      <c r="E148" s="9">
        <f t="shared" si="6"/>
        <v>9.3219170077328961</v>
      </c>
      <c r="F148" s="9">
        <f t="shared" si="7"/>
        <v>2.9930731165897626</v>
      </c>
      <c r="G148" s="9">
        <f t="shared" si="8"/>
        <v>2.9930731165897626</v>
      </c>
    </row>
    <row r="149" spans="1:7">
      <c r="A149" s="1">
        <v>40</v>
      </c>
      <c r="B149" s="1">
        <f t="shared" si="9"/>
        <v>13.34832391</v>
      </c>
      <c r="C149" s="1">
        <v>3</v>
      </c>
      <c r="D149" s="9">
        <f t="shared" si="5"/>
        <v>29.763534456116084</v>
      </c>
      <c r="E149" s="9">
        <f t="shared" si="6"/>
        <v>9.3873751016079563</v>
      </c>
      <c r="F149" s="9">
        <f t="shared" si="7"/>
        <v>2.9129465403020167</v>
      </c>
      <c r="G149" s="9">
        <f t="shared" si="8"/>
        <v>2.9129465403020167</v>
      </c>
    </row>
    <row r="150" spans="1:7">
      <c r="A150" s="1">
        <v>41</v>
      </c>
      <c r="B150" s="1">
        <f t="shared" si="9"/>
        <v>13.202507669999999</v>
      </c>
      <c r="C150" s="1">
        <v>2</v>
      </c>
      <c r="D150" s="9">
        <f t="shared" si="5"/>
        <v>30.393676334852373</v>
      </c>
      <c r="E150" s="9">
        <f t="shared" si="6"/>
        <v>10.320498990296054</v>
      </c>
      <c r="F150" s="9">
        <f t="shared" si="7"/>
        <v>2.1095251300599287</v>
      </c>
      <c r="G150" s="9">
        <f t="shared" si="8"/>
        <v>2.1095251300599287</v>
      </c>
    </row>
    <row r="151" spans="1:7">
      <c r="A151" s="1">
        <v>42</v>
      </c>
      <c r="B151" s="1">
        <f t="shared" si="9"/>
        <v>13.1186206</v>
      </c>
      <c r="C151" s="1">
        <v>1</v>
      </c>
      <c r="D151" s="9">
        <f t="shared" si="5"/>
        <v>30.991701693578715</v>
      </c>
      <c r="E151" s="9">
        <f t="shared" si="6"/>
        <v>11.23815684515381</v>
      </c>
      <c r="F151" s="9">
        <f t="shared" si="7"/>
        <v>1.6287307924679602</v>
      </c>
      <c r="G151" s="9">
        <f t="shared" si="8"/>
        <v>1.6287307924679602</v>
      </c>
    </row>
    <row r="152" spans="1:7">
      <c r="A152" s="1">
        <v>43</v>
      </c>
      <c r="B152" s="1">
        <f t="shared" si="9"/>
        <v>12.99861336</v>
      </c>
      <c r="C152" s="1">
        <v>1</v>
      </c>
      <c r="D152" s="9">
        <f t="shared" si="5"/>
        <v>31.092945125579124</v>
      </c>
      <c r="E152" s="9">
        <f t="shared" si="6"/>
        <v>11.294275991489176</v>
      </c>
      <c r="F152" s="9">
        <f t="shared" si="7"/>
        <v>1.5103875016856703</v>
      </c>
      <c r="G152" s="9">
        <f t="shared" si="8"/>
        <v>1.5103875016856703</v>
      </c>
    </row>
    <row r="153" spans="1:7">
      <c r="A153" s="1">
        <v>44</v>
      </c>
      <c r="B153" s="1">
        <f t="shared" si="9"/>
        <v>12.93723535</v>
      </c>
      <c r="C153" s="1">
        <v>1</v>
      </c>
      <c r="D153" s="9">
        <f t="shared" si="5"/>
        <v>31.144777859707638</v>
      </c>
      <c r="E153" s="9">
        <f t="shared" si="6"/>
        <v>11.323362374162212</v>
      </c>
      <c r="F153" s="9">
        <f t="shared" si="7"/>
        <v>1.4499662493093584</v>
      </c>
      <c r="G153" s="9">
        <f t="shared" si="8"/>
        <v>1.4499662493093584</v>
      </c>
    </row>
    <row r="154" spans="1:7">
      <c r="A154" s="1">
        <v>45</v>
      </c>
      <c r="B154" s="1">
        <f t="shared" si="9"/>
        <v>12.806305330000001</v>
      </c>
      <c r="C154" s="1">
        <v>1</v>
      </c>
      <c r="D154" s="9">
        <f t="shared" si="5"/>
        <v>31.25546167833415</v>
      </c>
      <c r="E154" s="9">
        <f t="shared" si="6"/>
        <v>11.386266111099076</v>
      </c>
      <c r="F154" s="9">
        <f t="shared" si="7"/>
        <v>1.3213719085936402</v>
      </c>
      <c r="G154" s="9">
        <f t="shared" si="8"/>
        <v>1.3213719085936402</v>
      </c>
    </row>
    <row r="155" spans="1:7">
      <c r="A155" s="1">
        <v>46</v>
      </c>
      <c r="B155" s="1">
        <f t="shared" si="9"/>
        <v>12.718524370000001</v>
      </c>
      <c r="C155" s="1">
        <v>1</v>
      </c>
      <c r="D155" s="9">
        <f t="shared" si="5"/>
        <v>31.329756170574726</v>
      </c>
      <c r="E155" s="9">
        <f t="shared" si="6"/>
        <v>11.429085461403947</v>
      </c>
      <c r="F155" s="9">
        <f t="shared" si="7"/>
        <v>1.2354316645339747</v>
      </c>
      <c r="G155" s="9">
        <f t="shared" si="8"/>
        <v>1.2354316645339747</v>
      </c>
    </row>
    <row r="156" spans="1:7">
      <c r="A156" s="1">
        <v>47</v>
      </c>
      <c r="B156" s="1">
        <f t="shared" si="9"/>
        <v>12.592639999999999</v>
      </c>
      <c r="C156" s="1">
        <v>1</v>
      </c>
      <c r="D156" s="9">
        <f t="shared" si="5"/>
        <v>31.436421306463405</v>
      </c>
      <c r="E156" s="9">
        <f t="shared" si="6"/>
        <v>11.491383446184544</v>
      </c>
      <c r="F156" s="9">
        <f t="shared" si="7"/>
        <v>1.1126887111143147</v>
      </c>
      <c r="G156" s="9">
        <f t="shared" si="8"/>
        <v>1.1126887111143147</v>
      </c>
    </row>
    <row r="157" spans="1:7">
      <c r="A157" s="1">
        <v>48</v>
      </c>
      <c r="B157" s="1">
        <f t="shared" si="9"/>
        <v>12.501922179999999</v>
      </c>
      <c r="C157" s="1">
        <v>1</v>
      </c>
      <c r="D157" s="9">
        <f t="shared" si="5"/>
        <v>31.513376830484408</v>
      </c>
      <c r="E157" s="9">
        <f t="shared" si="6"/>
        <v>11.536921170550578</v>
      </c>
      <c r="F157" s="9">
        <f t="shared" si="7"/>
        <v>1.0247074025722882</v>
      </c>
      <c r="G157" s="9">
        <f t="shared" si="8"/>
        <v>1.0247074025722882</v>
      </c>
    </row>
    <row r="158" spans="1:7">
      <c r="A158" s="1">
        <v>49</v>
      </c>
      <c r="B158" s="1">
        <f t="shared" si="9"/>
        <v>12.429853140000001</v>
      </c>
      <c r="C158" s="1">
        <v>1</v>
      </c>
      <c r="D158" s="9">
        <f t="shared" si="5"/>
        <v>31.574564769181013</v>
      </c>
      <c r="E158" s="9">
        <f t="shared" si="6"/>
        <v>11.573476884345839</v>
      </c>
      <c r="F158" s="9">
        <f t="shared" si="7"/>
        <v>0.95517731395068584</v>
      </c>
      <c r="G158" s="9">
        <f t="shared" si="8"/>
        <v>0.95517731395068584</v>
      </c>
    </row>
    <row r="159" spans="1:7">
      <c r="A159" s="1">
        <v>50</v>
      </c>
      <c r="B159" s="1">
        <f t="shared" si="9"/>
        <v>12.335530240000001</v>
      </c>
      <c r="C159" s="1">
        <v>0</v>
      </c>
      <c r="D159" s="9">
        <f t="shared" si="5"/>
        <v>32.192458261120635</v>
      </c>
      <c r="E159" s="9">
        <f t="shared" si="6"/>
        <v>12.489331952734409</v>
      </c>
      <c r="F159" s="9">
        <f t="shared" si="7"/>
        <v>1.1078541874353593</v>
      </c>
      <c r="G159" s="9">
        <f t="shared" si="8"/>
        <v>1.1078541874353593</v>
      </c>
    </row>
    <row r="160" spans="1:7">
      <c r="A160" s="1">
        <v>51</v>
      </c>
      <c r="B160" s="1">
        <f t="shared" si="9"/>
        <v>12.21837597</v>
      </c>
      <c r="C160" s="1">
        <v>0</v>
      </c>
      <c r="D160" s="9">
        <f t="shared" si="5"/>
        <v>32.290459134081345</v>
      </c>
      <c r="E160" s="9">
        <f t="shared" si="6"/>
        <v>12.545955629747795</v>
      </c>
      <c r="F160" s="9">
        <f t="shared" si="7"/>
        <v>1.023635417138437</v>
      </c>
      <c r="G160" s="9">
        <f t="shared" si="8"/>
        <v>1.023635417138437</v>
      </c>
    </row>
    <row r="161" spans="1:7">
      <c r="A161" s="1">
        <v>52</v>
      </c>
      <c r="B161" s="1">
        <f t="shared" si="9"/>
        <v>12.15799902</v>
      </c>
      <c r="C161" s="1">
        <v>0</v>
      </c>
      <c r="D161" s="9">
        <f t="shared" si="5"/>
        <v>32.341014892003322</v>
      </c>
      <c r="E161" s="9">
        <f t="shared" si="6"/>
        <v>12.575463991310269</v>
      </c>
      <c r="F161" s="9">
        <f t="shared" si="7"/>
        <v>0.98287066793086175</v>
      </c>
      <c r="G161" s="9">
        <f t="shared" si="8"/>
        <v>0.98287066793086175</v>
      </c>
    </row>
    <row r="162" spans="1:7">
      <c r="A162" s="1">
        <v>53</v>
      </c>
      <c r="B162" s="1">
        <f t="shared" si="9"/>
        <v>12.05998804</v>
      </c>
      <c r="C162" s="1">
        <v>0</v>
      </c>
      <c r="D162" s="9">
        <f t="shared" si="5"/>
        <v>32.423154503045801</v>
      </c>
      <c r="E162" s="9">
        <f t="shared" si="6"/>
        <v>12.623833442023948</v>
      </c>
      <c r="F162" s="9">
        <f t="shared" si="7"/>
        <v>0.92129239784196626</v>
      </c>
      <c r="G162" s="9">
        <f t="shared" si="8"/>
        <v>0.92129239784196626</v>
      </c>
    </row>
    <row r="163" spans="1:7">
      <c r="A163" s="1">
        <v>54</v>
      </c>
      <c r="B163" s="1">
        <f t="shared" si="9"/>
        <v>11.98001584</v>
      </c>
      <c r="C163" s="1">
        <v>0</v>
      </c>
      <c r="D163" s="9">
        <f t="shared" si="5"/>
        <v>32.490241635010506</v>
      </c>
      <c r="E163" s="9">
        <f t="shared" si="6"/>
        <v>12.663725685810828</v>
      </c>
      <c r="F163" s="9">
        <f t="shared" si="7"/>
        <v>0.87597885127860731</v>
      </c>
      <c r="G163" s="9">
        <f t="shared" si="8"/>
        <v>0.87597885127860731</v>
      </c>
    </row>
    <row r="164" spans="1:7">
      <c r="A164" s="1">
        <v>55</v>
      </c>
      <c r="B164" s="1">
        <f t="shared" si="9"/>
        <v>11.91993216</v>
      </c>
      <c r="C164" s="1">
        <v>0</v>
      </c>
      <c r="D164" s="9">
        <f t="shared" si="5"/>
        <v>32.540682981344411</v>
      </c>
      <c r="E164" s="9">
        <f t="shared" si="6"/>
        <v>12.693945997022801</v>
      </c>
      <c r="F164" s="9">
        <f t="shared" si="7"/>
        <v>0.84532066119732963</v>
      </c>
      <c r="G164" s="9">
        <f t="shared" si="8"/>
        <v>0.84532066119732963</v>
      </c>
    </row>
    <row r="165" spans="1:7">
      <c r="A165" s="1">
        <v>56</v>
      </c>
      <c r="B165" s="1">
        <f t="shared" si="9"/>
        <v>11.82276422</v>
      </c>
      <c r="C165" s="1">
        <v>0</v>
      </c>
      <c r="D165" s="9">
        <f t="shared" si="5"/>
        <v>32.622326376875691</v>
      </c>
      <c r="E165" s="9">
        <f t="shared" si="6"/>
        <v>12.743266458069982</v>
      </c>
      <c r="F165" s="9">
        <f t="shared" si="7"/>
        <v>0.80280977616241067</v>
      </c>
      <c r="G165" s="9">
        <f t="shared" si="8"/>
        <v>0.80280977616241067</v>
      </c>
    </row>
    <row r="166" spans="1:7">
      <c r="A166" s="1">
        <v>57</v>
      </c>
      <c r="B166" s="1">
        <f t="shared" si="9"/>
        <v>11.75354125</v>
      </c>
      <c r="C166" s="1">
        <v>0</v>
      </c>
      <c r="D166" s="9">
        <f t="shared" si="5"/>
        <v>32.680541388611417</v>
      </c>
      <c r="E166" s="9">
        <f t="shared" si="6"/>
        <v>12.778737190908226</v>
      </c>
      <c r="F166" s="9">
        <f t="shared" si="7"/>
        <v>0.77852938426557239</v>
      </c>
      <c r="G166" s="9">
        <f t="shared" si="8"/>
        <v>0.77852938426557239</v>
      </c>
    </row>
    <row r="167" spans="1:7">
      <c r="A167" s="1">
        <v>58</v>
      </c>
      <c r="B167" s="1">
        <f t="shared" si="9"/>
        <v>11.69539007</v>
      </c>
      <c r="C167" s="1">
        <v>0</v>
      </c>
      <c r="D167" s="9">
        <f t="shared" si="5"/>
        <v>32.729478392385367</v>
      </c>
      <c r="E167" s="9">
        <f t="shared" si="6"/>
        <v>12.808747818056039</v>
      </c>
      <c r="F167" s="9">
        <f t="shared" si="7"/>
        <v>0.76240445650241107</v>
      </c>
      <c r="G167" s="9">
        <f t="shared" si="8"/>
        <v>0.76240445650241107</v>
      </c>
    </row>
    <row r="168" spans="1:7">
      <c r="A168" s="1">
        <v>59</v>
      </c>
      <c r="B168" s="1">
        <f t="shared" si="9"/>
        <v>11.606644490000001</v>
      </c>
      <c r="C168" s="1">
        <v>0</v>
      </c>
      <c r="D168" s="9">
        <f t="shared" si="5"/>
        <v>32.804220029743966</v>
      </c>
      <c r="E168" s="9">
        <f t="shared" si="6"/>
        <v>12.854919601615638</v>
      </c>
      <c r="F168" s="9">
        <f t="shared" si="7"/>
        <v>0.7459067301406036</v>
      </c>
      <c r="G168" s="9">
        <f t="shared" si="8"/>
        <v>0.7459067301406036</v>
      </c>
    </row>
    <row r="169" spans="1:7">
      <c r="A169" s="1">
        <v>60</v>
      </c>
      <c r="B169" s="1">
        <f t="shared" si="9"/>
        <v>11.528691569999999</v>
      </c>
      <c r="C169" s="1">
        <v>0</v>
      </c>
      <c r="D169" s="9">
        <f t="shared" si="5"/>
        <v>32.86992953690703</v>
      </c>
      <c r="E169" s="9">
        <f t="shared" si="6"/>
        <v>12.895843730915102</v>
      </c>
      <c r="F169" s="9">
        <f t="shared" si="7"/>
        <v>0.73994187203933515</v>
      </c>
      <c r="G169" s="9">
        <f t="shared" si="8"/>
        <v>0.73994187203933515</v>
      </c>
    </row>
    <row r="170" spans="1:7">
      <c r="A170" s="1">
        <v>61</v>
      </c>
      <c r="B170" s="1">
        <f t="shared" si="9"/>
        <v>11.44769045</v>
      </c>
      <c r="C170" s="1">
        <v>0</v>
      </c>
      <c r="D170" s="9">
        <f t="shared" si="5"/>
        <v>32.938265062319132</v>
      </c>
      <c r="E170" s="9">
        <f t="shared" si="6"/>
        <v>12.938728549175353</v>
      </c>
      <c r="F170" s="9">
        <f t="shared" si="7"/>
        <v>0.74241496978321886</v>
      </c>
      <c r="G170" s="9">
        <f t="shared" si="8"/>
        <v>0.74241496978321886</v>
      </c>
    </row>
    <row r="171" spans="1:7">
      <c r="A171" s="1">
        <v>62</v>
      </c>
      <c r="B171" s="1">
        <f t="shared" si="9"/>
        <v>11.363780309999999</v>
      </c>
      <c r="C171" s="1">
        <v>0</v>
      </c>
      <c r="D171" s="9">
        <f t="shared" si="5"/>
        <v>33.009115168286371</v>
      </c>
      <c r="E171" s="9">
        <f t="shared" si="6"/>
        <v>12.983537033680758</v>
      </c>
      <c r="F171" s="9">
        <f t="shared" si="7"/>
        <v>0.75419850595402904</v>
      </c>
      <c r="G171" s="9">
        <f t="shared" si="8"/>
        <v>0.75419850595402904</v>
      </c>
    </row>
    <row r="172" spans="1:7">
      <c r="A172" s="1">
        <v>63</v>
      </c>
      <c r="B172" s="1">
        <f t="shared" si="9"/>
        <v>11.296137249999999</v>
      </c>
      <c r="C172" s="1">
        <v>0</v>
      </c>
      <c r="D172" s="9">
        <f t="shared" si="5"/>
        <v>33.06627455175007</v>
      </c>
      <c r="E172" s="9">
        <f t="shared" si="6"/>
        <v>13.019940230773283</v>
      </c>
      <c r="F172" s="9">
        <f t="shared" si="7"/>
        <v>0.77024895615338396</v>
      </c>
      <c r="G172" s="9">
        <f t="shared" si="8"/>
        <v>0.77024895615338396</v>
      </c>
    </row>
    <row r="173" spans="1:7">
      <c r="A173" s="1">
        <v>64</v>
      </c>
      <c r="B173" s="1">
        <f t="shared" si="9"/>
        <v>11.23318422</v>
      </c>
      <c r="C173" s="1">
        <v>0</v>
      </c>
      <c r="D173" s="9">
        <f t="shared" si="5"/>
        <v>33.119506282106258</v>
      </c>
      <c r="E173" s="9">
        <f t="shared" si="6"/>
        <v>13.054043112317</v>
      </c>
      <c r="F173" s="9">
        <f t="shared" si="7"/>
        <v>0.79011166879465389</v>
      </c>
      <c r="G173" s="9">
        <f t="shared" si="8"/>
        <v>0.79011166879465389</v>
      </c>
    </row>
    <row r="174" spans="1:7">
      <c r="A174" s="1">
        <v>65</v>
      </c>
      <c r="B174" s="1">
        <f t="shared" ref="B174:B205" si="10">VLOOKUP(A174,psnr,3,0)</f>
        <v>11.175997750000001</v>
      </c>
      <c r="C174" s="1">
        <v>0</v>
      </c>
      <c r="D174" s="9">
        <f t="shared" si="5"/>
        <v>33.167891450116265</v>
      </c>
      <c r="E174" s="9">
        <f t="shared" si="6"/>
        <v>13.085207620887074</v>
      </c>
      <c r="F174" s="9">
        <f t="shared" si="7"/>
        <v>0.81197340395259276</v>
      </c>
      <c r="G174" s="9">
        <f t="shared" si="8"/>
        <v>0.81197340395259276</v>
      </c>
    </row>
    <row r="175" spans="1:7">
      <c r="A175" s="1">
        <v>66</v>
      </c>
      <c r="B175" s="1">
        <f t="shared" si="10"/>
        <v>11.105448770000001</v>
      </c>
      <c r="C175" s="1">
        <v>0</v>
      </c>
      <c r="D175" s="9">
        <f t="shared" ref="D175:D209" si="11">SQRT(((B175-$D$105)^2)+(C175-$E$105)^2)</f>
        <v>33.22762109512675</v>
      </c>
      <c r="E175" s="9">
        <f t="shared" ref="E175:E209" si="12">SQRT(((B175-$D$106)^2)+(C175-$E$106)^2)</f>
        <v>13.123895569787921</v>
      </c>
      <c r="F175" s="9">
        <f t="shared" ref="F175:F209" si="13">SQRT(((B175-$D$107)^2)+(C175-$E$107)^2)</f>
        <v>0.84351690053078887</v>
      </c>
      <c r="G175" s="9">
        <f t="shared" ref="G175:G209" si="14">MIN(D175:F175)</f>
        <v>0.84351690053078887</v>
      </c>
    </row>
    <row r="176" spans="1:7">
      <c r="A176" s="1">
        <v>67</v>
      </c>
      <c r="B176" s="1">
        <f t="shared" si="10"/>
        <v>11.02761536</v>
      </c>
      <c r="C176" s="1">
        <v>0</v>
      </c>
      <c r="D176" s="9">
        <f t="shared" si="11"/>
        <v>33.293567154925476</v>
      </c>
      <c r="E176" s="9">
        <f t="shared" si="12"/>
        <v>13.16688486730172</v>
      </c>
      <c r="F176" s="9">
        <f t="shared" si="13"/>
        <v>0.88356194756598783</v>
      </c>
      <c r="G176" s="9">
        <f t="shared" si="14"/>
        <v>0.88356194756598783</v>
      </c>
    </row>
    <row r="177" spans="1:7">
      <c r="A177" s="1">
        <v>68</v>
      </c>
      <c r="B177" s="1">
        <f t="shared" si="10"/>
        <v>10.950586789999999</v>
      </c>
      <c r="C177" s="1">
        <v>0</v>
      </c>
      <c r="D177" s="9">
        <f t="shared" si="11"/>
        <v>33.358881739933906</v>
      </c>
      <c r="E177" s="9">
        <f t="shared" si="12"/>
        <v>13.209743410552276</v>
      </c>
      <c r="F177" s="9">
        <f t="shared" si="13"/>
        <v>0.92793119556193548</v>
      </c>
      <c r="G177" s="9">
        <f t="shared" si="14"/>
        <v>0.92793119556193548</v>
      </c>
    </row>
    <row r="178" spans="1:7">
      <c r="A178" s="1">
        <v>69</v>
      </c>
      <c r="B178" s="1">
        <f t="shared" si="10"/>
        <v>10.906583660000001</v>
      </c>
      <c r="C178" s="1">
        <v>0</v>
      </c>
      <c r="D178" s="9">
        <f t="shared" si="11"/>
        <v>33.396215578427835</v>
      </c>
      <c r="E178" s="9">
        <f t="shared" si="12"/>
        <v>13.234365585021441</v>
      </c>
      <c r="F178" s="9">
        <f t="shared" si="13"/>
        <v>0.95514221176709402</v>
      </c>
      <c r="G178" s="9">
        <f t="shared" si="14"/>
        <v>0.95514221176709402</v>
      </c>
    </row>
    <row r="179" spans="1:7">
      <c r="A179" s="1">
        <v>70</v>
      </c>
      <c r="B179" s="1">
        <f t="shared" si="10"/>
        <v>10.8368529</v>
      </c>
      <c r="C179" s="1">
        <v>0</v>
      </c>
      <c r="D179" s="9">
        <f t="shared" si="11"/>
        <v>33.45541086992138</v>
      </c>
      <c r="E179" s="9">
        <f t="shared" si="12"/>
        <v>13.273588992024068</v>
      </c>
      <c r="F179" s="9">
        <f t="shared" si="13"/>
        <v>1.0007131452487119</v>
      </c>
      <c r="G179" s="9">
        <f t="shared" si="14"/>
        <v>1.0007131452487119</v>
      </c>
    </row>
    <row r="180" spans="1:7">
      <c r="A180" s="1">
        <v>71</v>
      </c>
      <c r="B180" s="1">
        <f t="shared" si="10"/>
        <v>10.77583578</v>
      </c>
      <c r="C180" s="1">
        <v>0</v>
      </c>
      <c r="D180" s="9">
        <f t="shared" si="11"/>
        <v>33.50724230179722</v>
      </c>
      <c r="E180" s="9">
        <f t="shared" si="12"/>
        <v>13.308115895062347</v>
      </c>
      <c r="F180" s="9">
        <f t="shared" si="13"/>
        <v>1.0427832952139426</v>
      </c>
      <c r="G180" s="9">
        <f t="shared" si="14"/>
        <v>1.0427832952139426</v>
      </c>
    </row>
    <row r="181" spans="1:7">
      <c r="A181" s="1">
        <v>72</v>
      </c>
      <c r="B181" s="1">
        <f t="shared" si="10"/>
        <v>10.71371366</v>
      </c>
      <c r="C181" s="1">
        <v>0</v>
      </c>
      <c r="D181" s="9">
        <f t="shared" si="11"/>
        <v>33.560044115677869</v>
      </c>
      <c r="E181" s="9">
        <f t="shared" si="12"/>
        <v>13.343462933589983</v>
      </c>
      <c r="F181" s="9">
        <f t="shared" si="13"/>
        <v>1.0874620753101505</v>
      </c>
      <c r="G181" s="9">
        <f t="shared" si="14"/>
        <v>1.0874620753101505</v>
      </c>
    </row>
    <row r="182" spans="1:7">
      <c r="A182" s="1">
        <v>73</v>
      </c>
      <c r="B182" s="1">
        <f t="shared" si="10"/>
        <v>10.659604160000001</v>
      </c>
      <c r="C182" s="1">
        <v>0</v>
      </c>
      <c r="D182" s="9">
        <f t="shared" si="11"/>
        <v>33.606061430576794</v>
      </c>
      <c r="E182" s="9">
        <f t="shared" si="12"/>
        <v>13.37440985060042</v>
      </c>
      <c r="F182" s="9">
        <f t="shared" si="13"/>
        <v>1.127725010151134</v>
      </c>
      <c r="G182" s="9">
        <f t="shared" si="14"/>
        <v>1.127725010151134</v>
      </c>
    </row>
    <row r="183" spans="1:7">
      <c r="A183" s="1">
        <v>74</v>
      </c>
      <c r="B183" s="1">
        <f t="shared" si="10"/>
        <v>10.58575958</v>
      </c>
      <c r="C183" s="1">
        <v>0</v>
      </c>
      <c r="D183" s="9">
        <f t="shared" si="11"/>
        <v>33.668901235786869</v>
      </c>
      <c r="E183" s="9">
        <f t="shared" si="12"/>
        <v>13.416880819703982</v>
      </c>
      <c r="F183" s="9">
        <f t="shared" si="13"/>
        <v>1.1844543610199854</v>
      </c>
      <c r="G183" s="9">
        <f t="shared" si="14"/>
        <v>1.1844543610199854</v>
      </c>
    </row>
    <row r="184" spans="1:7">
      <c r="A184" s="1">
        <v>75</v>
      </c>
      <c r="B184" s="1">
        <f t="shared" si="10"/>
        <v>10.524946870000001</v>
      </c>
      <c r="C184" s="1">
        <v>0</v>
      </c>
      <c r="D184" s="9">
        <f t="shared" si="11"/>
        <v>33.720684754172233</v>
      </c>
      <c r="E184" s="9">
        <f t="shared" si="12"/>
        <v>13.452060331454598</v>
      </c>
      <c r="F184" s="9">
        <f t="shared" si="13"/>
        <v>1.2325344745338638</v>
      </c>
      <c r="G184" s="9">
        <f t="shared" si="14"/>
        <v>1.2325344745338638</v>
      </c>
    </row>
    <row r="185" spans="1:7">
      <c r="A185" s="1">
        <v>76</v>
      </c>
      <c r="B185" s="1">
        <f t="shared" si="10"/>
        <v>10.471784019999999</v>
      </c>
      <c r="C185" s="1">
        <v>0</v>
      </c>
      <c r="D185" s="9">
        <f t="shared" si="11"/>
        <v>33.765978894380027</v>
      </c>
      <c r="E185" s="9">
        <f t="shared" si="12"/>
        <v>13.482963985321176</v>
      </c>
      <c r="F185" s="9">
        <f t="shared" si="13"/>
        <v>1.2754572567130946</v>
      </c>
      <c r="G185" s="9">
        <f t="shared" si="14"/>
        <v>1.2754572567130946</v>
      </c>
    </row>
    <row r="186" spans="1:7">
      <c r="A186" s="1">
        <v>77</v>
      </c>
      <c r="B186" s="1">
        <f t="shared" si="10"/>
        <v>10.409967890000001</v>
      </c>
      <c r="C186" s="1">
        <v>0</v>
      </c>
      <c r="D186" s="9">
        <f t="shared" si="11"/>
        <v>33.8186743351567</v>
      </c>
      <c r="E186" s="9">
        <f t="shared" si="12"/>
        <v>13.519071850600728</v>
      </c>
      <c r="F186" s="9">
        <f t="shared" si="13"/>
        <v>1.3262996888524028</v>
      </c>
      <c r="G186" s="9">
        <f t="shared" si="14"/>
        <v>1.3262996888524028</v>
      </c>
    </row>
    <row r="187" spans="1:7">
      <c r="A187" s="1">
        <v>78</v>
      </c>
      <c r="B187" s="1">
        <f t="shared" si="10"/>
        <v>10.347827260000001</v>
      </c>
      <c r="C187" s="1">
        <v>0</v>
      </c>
      <c r="D187" s="9">
        <f t="shared" si="11"/>
        <v>33.871677475411353</v>
      </c>
      <c r="E187" s="9">
        <f t="shared" si="12"/>
        <v>13.555556442061162</v>
      </c>
      <c r="F187" s="9">
        <f t="shared" si="13"/>
        <v>1.3783133390879623</v>
      </c>
      <c r="G187" s="9">
        <f t="shared" si="14"/>
        <v>1.3783133390879623</v>
      </c>
    </row>
    <row r="188" spans="1:7">
      <c r="A188" s="1">
        <v>79</v>
      </c>
      <c r="B188" s="1">
        <f t="shared" si="10"/>
        <v>10.299235360000001</v>
      </c>
      <c r="C188" s="1">
        <v>0</v>
      </c>
      <c r="D188" s="9">
        <f t="shared" si="11"/>
        <v>33.913145778303736</v>
      </c>
      <c r="E188" s="9">
        <f t="shared" si="12"/>
        <v>13.584215954205986</v>
      </c>
      <c r="F188" s="9">
        <f t="shared" si="13"/>
        <v>1.4195537774481013</v>
      </c>
      <c r="G188" s="9">
        <f t="shared" si="14"/>
        <v>1.4195537774481013</v>
      </c>
    </row>
    <row r="189" spans="1:7">
      <c r="A189" s="1">
        <v>80</v>
      </c>
      <c r="B189" s="1">
        <f t="shared" si="10"/>
        <v>10.242996460000001</v>
      </c>
      <c r="C189" s="1">
        <v>0</v>
      </c>
      <c r="D189" s="9">
        <f t="shared" si="11"/>
        <v>33.961163611149018</v>
      </c>
      <c r="E189" s="9">
        <f t="shared" si="12"/>
        <v>13.617526836926281</v>
      </c>
      <c r="F189" s="9">
        <f t="shared" si="13"/>
        <v>1.4678460960836148</v>
      </c>
      <c r="G189" s="9">
        <f t="shared" si="14"/>
        <v>1.4678460960836148</v>
      </c>
    </row>
    <row r="190" spans="1:7">
      <c r="A190" s="1">
        <v>81</v>
      </c>
      <c r="B190" s="1">
        <f t="shared" si="10"/>
        <v>10.18757085</v>
      </c>
      <c r="C190" s="1">
        <v>0</v>
      </c>
      <c r="D190" s="9">
        <f t="shared" si="11"/>
        <v>34.008511700174196</v>
      </c>
      <c r="E190" s="9">
        <f t="shared" si="12"/>
        <v>13.6505031653044</v>
      </c>
      <c r="F190" s="9">
        <f t="shared" si="13"/>
        <v>1.5159762503240037</v>
      </c>
      <c r="G190" s="9">
        <f t="shared" si="14"/>
        <v>1.5159762503240037</v>
      </c>
    </row>
    <row r="191" spans="1:7">
      <c r="A191" s="1">
        <v>82</v>
      </c>
      <c r="B191" s="1">
        <f t="shared" si="10"/>
        <v>10.1458844</v>
      </c>
      <c r="C191" s="1">
        <v>0</v>
      </c>
      <c r="D191" s="9">
        <f t="shared" si="11"/>
        <v>34.044138989965688</v>
      </c>
      <c r="E191" s="9">
        <f t="shared" si="12"/>
        <v>13.675400785531009</v>
      </c>
      <c r="F191" s="9">
        <f t="shared" si="13"/>
        <v>1.5524963461582484</v>
      </c>
      <c r="G191" s="9">
        <f t="shared" si="14"/>
        <v>1.5524963461582484</v>
      </c>
    </row>
    <row r="192" spans="1:7">
      <c r="A192" s="1">
        <v>83</v>
      </c>
      <c r="B192" s="1">
        <f t="shared" si="10"/>
        <v>10.0747772</v>
      </c>
      <c r="C192" s="1">
        <v>0</v>
      </c>
      <c r="D192" s="9">
        <f t="shared" si="11"/>
        <v>34.104942397147823</v>
      </c>
      <c r="E192" s="9">
        <f t="shared" si="12"/>
        <v>13.718058275176936</v>
      </c>
      <c r="F192" s="9">
        <f t="shared" si="13"/>
        <v>1.615368284421266</v>
      </c>
      <c r="G192" s="9">
        <f t="shared" si="14"/>
        <v>1.615368284421266</v>
      </c>
    </row>
    <row r="193" spans="1:7">
      <c r="A193" s="1">
        <v>84</v>
      </c>
      <c r="B193" s="1">
        <f t="shared" si="10"/>
        <v>10.02882898</v>
      </c>
      <c r="C193" s="1">
        <v>0</v>
      </c>
      <c r="D193" s="9">
        <f t="shared" si="11"/>
        <v>34.144253659768651</v>
      </c>
      <c r="E193" s="9">
        <f t="shared" si="12"/>
        <v>13.745748027450778</v>
      </c>
      <c r="F193" s="9">
        <f t="shared" si="13"/>
        <v>1.6563493568228385</v>
      </c>
      <c r="G193" s="9">
        <f t="shared" si="14"/>
        <v>1.6563493568228385</v>
      </c>
    </row>
    <row r="194" spans="1:7">
      <c r="A194" s="1">
        <v>85</v>
      </c>
      <c r="B194" s="1">
        <f t="shared" si="10"/>
        <v>9.9810255800000007</v>
      </c>
      <c r="C194" s="1">
        <v>0</v>
      </c>
      <c r="D194" s="9">
        <f t="shared" si="11"/>
        <v>34.185169701145512</v>
      </c>
      <c r="E194" s="9">
        <f t="shared" si="12"/>
        <v>13.774659365264645</v>
      </c>
      <c r="F194" s="9">
        <f t="shared" si="13"/>
        <v>1.6992547822715554</v>
      </c>
      <c r="G194" s="9">
        <f t="shared" si="14"/>
        <v>1.6992547822715554</v>
      </c>
    </row>
    <row r="195" spans="1:7">
      <c r="A195" s="1">
        <v>86</v>
      </c>
      <c r="B195" s="1">
        <f t="shared" si="10"/>
        <v>9.9283790879999998</v>
      </c>
      <c r="C195" s="1">
        <v>0</v>
      </c>
      <c r="D195" s="9">
        <f t="shared" si="11"/>
        <v>34.230251712920854</v>
      </c>
      <c r="E195" s="9">
        <f t="shared" si="12"/>
        <v>13.806621252064268</v>
      </c>
      <c r="F195" s="9">
        <f t="shared" si="13"/>
        <v>1.7468013998928085</v>
      </c>
      <c r="G195" s="9">
        <f t="shared" si="14"/>
        <v>1.7468013998928085</v>
      </c>
    </row>
    <row r="196" spans="1:7">
      <c r="A196" s="1">
        <v>87</v>
      </c>
      <c r="B196" s="1">
        <f t="shared" si="10"/>
        <v>9.880145443</v>
      </c>
      <c r="C196" s="1">
        <v>0</v>
      </c>
      <c r="D196" s="9">
        <f t="shared" si="11"/>
        <v>34.271573869496585</v>
      </c>
      <c r="E196" s="9">
        <f t="shared" si="12"/>
        <v>13.836015112012445</v>
      </c>
      <c r="F196" s="9">
        <f t="shared" si="13"/>
        <v>1.7906131466674124</v>
      </c>
      <c r="G196" s="9">
        <f t="shared" si="14"/>
        <v>1.7906131466674124</v>
      </c>
    </row>
    <row r="197" spans="1:7">
      <c r="A197" s="1">
        <v>88</v>
      </c>
      <c r="B197" s="1">
        <f t="shared" si="10"/>
        <v>9.8248564900000002</v>
      </c>
      <c r="C197" s="1">
        <v>0</v>
      </c>
      <c r="D197" s="9">
        <f t="shared" si="11"/>
        <v>34.318962551685651</v>
      </c>
      <c r="E197" s="9">
        <f t="shared" si="12"/>
        <v>13.869838224772359</v>
      </c>
      <c r="F197" s="9">
        <f t="shared" si="13"/>
        <v>1.8411053561574446</v>
      </c>
      <c r="G197" s="9">
        <f t="shared" si="14"/>
        <v>1.8411053561574446</v>
      </c>
    </row>
    <row r="198" spans="1:7">
      <c r="A198" s="1">
        <v>89</v>
      </c>
      <c r="B198" s="1">
        <f t="shared" si="10"/>
        <v>9.7806141760000003</v>
      </c>
      <c r="C198" s="1">
        <v>0</v>
      </c>
      <c r="D198" s="9">
        <f t="shared" si="11"/>
        <v>34.356900061282097</v>
      </c>
      <c r="E198" s="9">
        <f t="shared" si="12"/>
        <v>13.897002678483055</v>
      </c>
      <c r="F198" s="9">
        <f t="shared" si="13"/>
        <v>1.8817035380293103</v>
      </c>
      <c r="G198" s="9">
        <f t="shared" si="14"/>
        <v>1.8817035380293103</v>
      </c>
    </row>
    <row r="199" spans="1:7">
      <c r="A199" s="1">
        <v>90</v>
      </c>
      <c r="B199" s="1">
        <f t="shared" si="10"/>
        <v>9.7254643289999994</v>
      </c>
      <c r="C199" s="1">
        <v>0</v>
      </c>
      <c r="D199" s="9">
        <f t="shared" si="11"/>
        <v>34.404211799775936</v>
      </c>
      <c r="E199" s="9">
        <f t="shared" si="12"/>
        <v>13.930986846662204</v>
      </c>
      <c r="F199" s="9">
        <f t="shared" si="13"/>
        <v>1.9325348454130413</v>
      </c>
      <c r="G199" s="9">
        <f t="shared" si="14"/>
        <v>1.9325348454130413</v>
      </c>
    </row>
    <row r="200" spans="1:7">
      <c r="A200" s="1">
        <v>91</v>
      </c>
      <c r="B200" s="1">
        <f t="shared" si="10"/>
        <v>9.6748259520000008</v>
      </c>
      <c r="C200" s="1">
        <v>0</v>
      </c>
      <c r="D200" s="9">
        <f t="shared" si="11"/>
        <v>34.447673786794198</v>
      </c>
      <c r="E200" s="9">
        <f t="shared" si="12"/>
        <v>13.962309971194196</v>
      </c>
      <c r="F200" s="9">
        <f t="shared" si="13"/>
        <v>1.9794115899676274</v>
      </c>
      <c r="G200" s="9">
        <f t="shared" si="14"/>
        <v>1.9794115899676274</v>
      </c>
    </row>
    <row r="201" spans="1:7">
      <c r="A201" s="1">
        <v>92</v>
      </c>
      <c r="B201" s="1">
        <f t="shared" si="10"/>
        <v>9.6309526139999999</v>
      </c>
      <c r="C201" s="1">
        <v>0</v>
      </c>
      <c r="D201" s="9">
        <f t="shared" si="11"/>
        <v>34.485345298213439</v>
      </c>
      <c r="E201" s="9">
        <f t="shared" si="12"/>
        <v>13.989539976416554</v>
      </c>
      <c r="F201" s="9">
        <f t="shared" si="13"/>
        <v>2.0201726468447299</v>
      </c>
      <c r="G201" s="9">
        <f t="shared" si="14"/>
        <v>2.0201726468447299</v>
      </c>
    </row>
    <row r="202" spans="1:7">
      <c r="A202" s="1">
        <v>93</v>
      </c>
      <c r="B202" s="1">
        <f t="shared" si="10"/>
        <v>9.5872763079999999</v>
      </c>
      <c r="C202" s="1">
        <v>0</v>
      </c>
      <c r="D202" s="9">
        <f t="shared" si="11"/>
        <v>34.522862180104646</v>
      </c>
      <c r="E202" s="9">
        <f t="shared" si="12"/>
        <v>14.016731553441932</v>
      </c>
      <c r="F202" s="9">
        <f t="shared" si="13"/>
        <v>2.0608776055096838</v>
      </c>
      <c r="G202" s="9">
        <f t="shared" si="14"/>
        <v>2.0608776055096838</v>
      </c>
    </row>
    <row r="203" spans="1:7">
      <c r="A203" s="1">
        <v>94</v>
      </c>
      <c r="B203" s="1">
        <f t="shared" si="10"/>
        <v>9.5376204379999994</v>
      </c>
      <c r="C203" s="1">
        <v>0</v>
      </c>
      <c r="D203" s="9">
        <f t="shared" si="11"/>
        <v>34.565532936728829</v>
      </c>
      <c r="E203" s="9">
        <f t="shared" si="12"/>
        <v>14.047746850019616</v>
      </c>
      <c r="F203" s="9">
        <f t="shared" si="13"/>
        <v>2.1072998652242729</v>
      </c>
      <c r="G203" s="9">
        <f t="shared" si="14"/>
        <v>2.1072998652242729</v>
      </c>
    </row>
    <row r="204" spans="1:7">
      <c r="A204" s="1">
        <v>95</v>
      </c>
      <c r="B204" s="1">
        <f t="shared" si="10"/>
        <v>9.4883511780000003</v>
      </c>
      <c r="C204" s="1">
        <v>0</v>
      </c>
      <c r="D204" s="9">
        <f t="shared" si="11"/>
        <v>34.607889885718173</v>
      </c>
      <c r="E204" s="9">
        <f t="shared" si="12"/>
        <v>14.078626235669955</v>
      </c>
      <c r="F204" s="9">
        <f t="shared" si="13"/>
        <v>2.1535032822779288</v>
      </c>
      <c r="G204" s="9">
        <f t="shared" si="14"/>
        <v>2.1535032822779288</v>
      </c>
    </row>
    <row r="205" spans="1:7">
      <c r="A205" s="1">
        <v>96</v>
      </c>
      <c r="B205" s="1">
        <f t="shared" si="10"/>
        <v>9.4449617089999993</v>
      </c>
      <c r="C205" s="1">
        <v>0</v>
      </c>
      <c r="D205" s="9">
        <f t="shared" si="11"/>
        <v>34.645207097252282</v>
      </c>
      <c r="E205" s="9">
        <f t="shared" si="12"/>
        <v>14.105907006430792</v>
      </c>
      <c r="F205" s="9">
        <f t="shared" si="13"/>
        <v>2.1943032527031461</v>
      </c>
      <c r="G205" s="9">
        <f t="shared" si="14"/>
        <v>2.1943032527031461</v>
      </c>
    </row>
    <row r="206" spans="1:7">
      <c r="A206" s="1">
        <v>97</v>
      </c>
      <c r="B206" s="1">
        <f t="shared" ref="B206:B237" si="15">VLOOKUP(A206,psnr,3,0)</f>
        <v>9.3975335579999992</v>
      </c>
      <c r="C206" s="1">
        <v>0</v>
      </c>
      <c r="D206" s="9">
        <f t="shared" si="11"/>
        <v>34.686013949095937</v>
      </c>
      <c r="E206" s="9">
        <f t="shared" si="12"/>
        <v>14.135819191797951</v>
      </c>
      <c r="F206" s="9">
        <f t="shared" si="13"/>
        <v>2.2390122623797541</v>
      </c>
      <c r="G206" s="9">
        <f t="shared" si="14"/>
        <v>2.2390122623797541</v>
      </c>
    </row>
    <row r="207" spans="1:7">
      <c r="A207" s="1">
        <v>98</v>
      </c>
      <c r="B207" s="1">
        <f t="shared" si="15"/>
        <v>9.3517656890000005</v>
      </c>
      <c r="C207" s="1">
        <v>0</v>
      </c>
      <c r="D207" s="9">
        <f t="shared" si="11"/>
        <v>34.725408257002961</v>
      </c>
      <c r="E207" s="9">
        <f t="shared" si="12"/>
        <v>14.16477493853596</v>
      </c>
      <c r="F207" s="9">
        <f t="shared" si="13"/>
        <v>2.2822602569493449</v>
      </c>
      <c r="G207" s="9">
        <f t="shared" si="14"/>
        <v>2.2822602569493449</v>
      </c>
    </row>
    <row r="208" spans="1:7">
      <c r="A208" s="1">
        <v>99</v>
      </c>
      <c r="B208" s="1">
        <f t="shared" si="15"/>
        <v>9.3102335509999996</v>
      </c>
      <c r="C208" s="1">
        <v>0</v>
      </c>
      <c r="D208" s="9">
        <f t="shared" si="11"/>
        <v>34.761170209047684</v>
      </c>
      <c r="E208" s="9">
        <f t="shared" si="12"/>
        <v>14.191127499524102</v>
      </c>
      <c r="F208" s="9">
        <f t="shared" si="13"/>
        <v>2.3215893513099157</v>
      </c>
      <c r="G208" s="9">
        <f t="shared" si="14"/>
        <v>2.3215893513099157</v>
      </c>
    </row>
    <row r="209" spans="1:7">
      <c r="A209" s="1">
        <v>100</v>
      </c>
      <c r="B209" s="1">
        <f t="shared" si="15"/>
        <v>9.2599517989999995</v>
      </c>
      <c r="C209" s="1">
        <v>0</v>
      </c>
      <c r="D209" s="9">
        <f t="shared" si="11"/>
        <v>34.804483312976288</v>
      </c>
      <c r="E209" s="9">
        <f t="shared" si="12"/>
        <v>14.223128731257892</v>
      </c>
      <c r="F209" s="9">
        <f t="shared" si="13"/>
        <v>2.3693045595738171</v>
      </c>
      <c r="G209" s="9">
        <f t="shared" si="14"/>
        <v>2.3693045595738171</v>
      </c>
    </row>
    <row r="212" spans="1:7">
      <c r="A212" s="11" t="s">
        <v>4</v>
      </c>
      <c r="B212" s="11" t="s">
        <v>119</v>
      </c>
      <c r="C212" s="11" t="s">
        <v>120</v>
      </c>
      <c r="D212" s="11" t="s">
        <v>121</v>
      </c>
    </row>
    <row r="213" spans="1:7">
      <c r="A213" s="1">
        <v>1</v>
      </c>
      <c r="B213">
        <f>IF(D110=$G110,1,"")</f>
        <v>1</v>
      </c>
      <c r="C213" t="str">
        <f>IF(E110=$G110,1,"")</f>
        <v/>
      </c>
      <c r="D213" t="str">
        <f>IF(F110=$G110,1,"")</f>
        <v/>
      </c>
    </row>
    <row r="214" spans="1:7">
      <c r="A214" s="1">
        <v>2</v>
      </c>
      <c r="B214">
        <f t="shared" ref="B214:D229" si="16">IF(D111=$G111,1,"")</f>
        <v>1</v>
      </c>
      <c r="C214" t="str">
        <f t="shared" si="16"/>
        <v/>
      </c>
      <c r="D214" t="str">
        <f t="shared" si="16"/>
        <v/>
      </c>
    </row>
    <row r="215" spans="1:7">
      <c r="A215" s="1">
        <v>3</v>
      </c>
      <c r="B215" t="str">
        <f t="shared" si="16"/>
        <v/>
      </c>
      <c r="C215">
        <f t="shared" si="16"/>
        <v>1</v>
      </c>
      <c r="D215" t="str">
        <f t="shared" si="16"/>
        <v/>
      </c>
    </row>
    <row r="216" spans="1:7">
      <c r="A216" s="1">
        <v>4</v>
      </c>
      <c r="B216" t="str">
        <f t="shared" si="16"/>
        <v/>
      </c>
      <c r="C216">
        <f t="shared" si="16"/>
        <v>1</v>
      </c>
      <c r="D216" t="str">
        <f t="shared" si="16"/>
        <v/>
      </c>
    </row>
    <row r="217" spans="1:7">
      <c r="A217" s="1">
        <v>5</v>
      </c>
      <c r="B217" t="str">
        <f t="shared" si="16"/>
        <v/>
      </c>
      <c r="C217">
        <f t="shared" si="16"/>
        <v>1</v>
      </c>
      <c r="D217" t="str">
        <f t="shared" si="16"/>
        <v/>
      </c>
    </row>
    <row r="218" spans="1:7">
      <c r="A218" s="1">
        <v>6</v>
      </c>
      <c r="B218" t="str">
        <f t="shared" si="16"/>
        <v/>
      </c>
      <c r="C218">
        <f t="shared" si="16"/>
        <v>1</v>
      </c>
      <c r="D218" t="str">
        <f t="shared" si="16"/>
        <v/>
      </c>
    </row>
    <row r="219" spans="1:7">
      <c r="A219" s="1">
        <v>7</v>
      </c>
      <c r="B219" t="str">
        <f t="shared" si="16"/>
        <v/>
      </c>
      <c r="C219">
        <f t="shared" si="16"/>
        <v>1</v>
      </c>
      <c r="D219" t="str">
        <f t="shared" si="16"/>
        <v/>
      </c>
    </row>
    <row r="220" spans="1:7">
      <c r="A220" s="1">
        <v>8</v>
      </c>
      <c r="B220" t="str">
        <f t="shared" si="16"/>
        <v/>
      </c>
      <c r="C220">
        <f t="shared" si="16"/>
        <v>1</v>
      </c>
      <c r="D220" t="str">
        <f t="shared" si="16"/>
        <v/>
      </c>
    </row>
    <row r="221" spans="1:7">
      <c r="A221" s="1">
        <v>9</v>
      </c>
      <c r="B221" t="str">
        <f t="shared" si="16"/>
        <v/>
      </c>
      <c r="C221">
        <f t="shared" si="16"/>
        <v>1</v>
      </c>
      <c r="D221" t="str">
        <f t="shared" si="16"/>
        <v/>
      </c>
    </row>
    <row r="222" spans="1:7">
      <c r="A222" s="1">
        <v>10</v>
      </c>
      <c r="B222" t="str">
        <f t="shared" si="16"/>
        <v/>
      </c>
      <c r="C222">
        <f t="shared" si="16"/>
        <v>1</v>
      </c>
      <c r="D222" t="str">
        <f t="shared" si="16"/>
        <v/>
      </c>
    </row>
    <row r="223" spans="1:7">
      <c r="A223" s="1">
        <v>11</v>
      </c>
      <c r="B223" t="str">
        <f t="shared" si="16"/>
        <v/>
      </c>
      <c r="C223">
        <f t="shared" si="16"/>
        <v>1</v>
      </c>
      <c r="D223" t="str">
        <f t="shared" si="16"/>
        <v/>
      </c>
    </row>
    <row r="224" spans="1:7">
      <c r="A224" s="1">
        <v>12</v>
      </c>
      <c r="B224" t="str">
        <f t="shared" si="16"/>
        <v/>
      </c>
      <c r="C224">
        <f t="shared" si="16"/>
        <v>1</v>
      </c>
      <c r="D224" t="str">
        <f t="shared" si="16"/>
        <v/>
      </c>
    </row>
    <row r="225" spans="1:4">
      <c r="A225" s="1">
        <v>13</v>
      </c>
      <c r="B225" t="str">
        <f t="shared" si="16"/>
        <v/>
      </c>
      <c r="C225">
        <f t="shared" si="16"/>
        <v>1</v>
      </c>
      <c r="D225" t="str">
        <f t="shared" si="16"/>
        <v/>
      </c>
    </row>
    <row r="226" spans="1:4">
      <c r="A226" s="1">
        <v>14</v>
      </c>
      <c r="B226" t="str">
        <f t="shared" si="16"/>
        <v/>
      </c>
      <c r="C226">
        <f t="shared" si="16"/>
        <v>1</v>
      </c>
      <c r="D226" t="str">
        <f t="shared" si="16"/>
        <v/>
      </c>
    </row>
    <row r="227" spans="1:4">
      <c r="A227" s="1">
        <v>15</v>
      </c>
      <c r="B227" t="str">
        <f t="shared" si="16"/>
        <v/>
      </c>
      <c r="C227">
        <f t="shared" si="16"/>
        <v>1</v>
      </c>
      <c r="D227" t="str">
        <f t="shared" si="16"/>
        <v/>
      </c>
    </row>
    <row r="228" spans="1:4">
      <c r="A228" s="1">
        <v>16</v>
      </c>
      <c r="B228" t="str">
        <f t="shared" si="16"/>
        <v/>
      </c>
      <c r="C228">
        <f t="shared" si="16"/>
        <v>1</v>
      </c>
      <c r="D228" t="str">
        <f t="shared" si="16"/>
        <v/>
      </c>
    </row>
    <row r="229" spans="1:4">
      <c r="A229" s="1">
        <v>17</v>
      </c>
      <c r="B229" t="str">
        <f t="shared" si="16"/>
        <v/>
      </c>
      <c r="C229">
        <f t="shared" si="16"/>
        <v>1</v>
      </c>
      <c r="D229" t="str">
        <f t="shared" si="16"/>
        <v/>
      </c>
    </row>
    <row r="230" spans="1:4">
      <c r="A230" s="1">
        <v>18</v>
      </c>
      <c r="B230" t="str">
        <f t="shared" ref="B230:D245" si="17">IF(D127=$G127,1,"")</f>
        <v/>
      </c>
      <c r="C230">
        <f t="shared" si="17"/>
        <v>1</v>
      </c>
      <c r="D230" t="str">
        <f t="shared" si="17"/>
        <v/>
      </c>
    </row>
    <row r="231" spans="1:4">
      <c r="A231" s="1">
        <v>19</v>
      </c>
      <c r="B231" t="str">
        <f t="shared" si="17"/>
        <v/>
      </c>
      <c r="C231">
        <f t="shared" si="17"/>
        <v>1</v>
      </c>
      <c r="D231" t="str">
        <f t="shared" si="17"/>
        <v/>
      </c>
    </row>
    <row r="232" spans="1:4">
      <c r="A232" s="1">
        <v>20</v>
      </c>
      <c r="B232" t="str">
        <f t="shared" si="17"/>
        <v/>
      </c>
      <c r="C232">
        <f t="shared" si="17"/>
        <v>1</v>
      </c>
      <c r="D232" t="str">
        <f t="shared" si="17"/>
        <v/>
      </c>
    </row>
    <row r="233" spans="1:4">
      <c r="A233" s="1">
        <v>21</v>
      </c>
      <c r="B233" t="str">
        <f t="shared" si="17"/>
        <v/>
      </c>
      <c r="C233">
        <f t="shared" si="17"/>
        <v>1</v>
      </c>
      <c r="D233" t="str">
        <f t="shared" si="17"/>
        <v/>
      </c>
    </row>
    <row r="234" spans="1:4">
      <c r="A234" s="1">
        <v>22</v>
      </c>
      <c r="B234" t="str">
        <f t="shared" si="17"/>
        <v/>
      </c>
      <c r="C234">
        <f t="shared" si="17"/>
        <v>1</v>
      </c>
      <c r="D234" t="str">
        <f t="shared" si="17"/>
        <v/>
      </c>
    </row>
    <row r="235" spans="1:4">
      <c r="A235" s="1">
        <v>23</v>
      </c>
      <c r="B235" t="str">
        <f t="shared" si="17"/>
        <v/>
      </c>
      <c r="C235">
        <f t="shared" si="17"/>
        <v>1</v>
      </c>
      <c r="D235" t="str">
        <f t="shared" si="17"/>
        <v/>
      </c>
    </row>
    <row r="236" spans="1:4">
      <c r="A236" s="1">
        <v>24</v>
      </c>
      <c r="B236" t="str">
        <f t="shared" si="17"/>
        <v/>
      </c>
      <c r="C236">
        <f t="shared" si="17"/>
        <v>1</v>
      </c>
      <c r="D236" t="str">
        <f t="shared" si="17"/>
        <v/>
      </c>
    </row>
    <row r="237" spans="1:4">
      <c r="A237" s="1">
        <v>25</v>
      </c>
      <c r="B237" t="str">
        <f t="shared" si="17"/>
        <v/>
      </c>
      <c r="C237">
        <f t="shared" si="17"/>
        <v>1</v>
      </c>
      <c r="D237" t="str">
        <f t="shared" si="17"/>
        <v/>
      </c>
    </row>
    <row r="238" spans="1:4">
      <c r="A238" s="1">
        <v>26</v>
      </c>
      <c r="B238" t="str">
        <f t="shared" si="17"/>
        <v/>
      </c>
      <c r="C238">
        <f t="shared" si="17"/>
        <v>1</v>
      </c>
      <c r="D238" t="str">
        <f t="shared" si="17"/>
        <v/>
      </c>
    </row>
    <row r="239" spans="1:4">
      <c r="A239" s="1">
        <v>27</v>
      </c>
      <c r="B239" t="str">
        <f t="shared" si="17"/>
        <v/>
      </c>
      <c r="C239">
        <f t="shared" si="17"/>
        <v>1</v>
      </c>
      <c r="D239" t="str">
        <f t="shared" si="17"/>
        <v/>
      </c>
    </row>
    <row r="240" spans="1:4">
      <c r="A240" s="1">
        <v>28</v>
      </c>
      <c r="B240" t="str">
        <f t="shared" si="17"/>
        <v/>
      </c>
      <c r="C240" t="str">
        <f t="shared" si="17"/>
        <v/>
      </c>
      <c r="D240">
        <f t="shared" si="17"/>
        <v>1</v>
      </c>
    </row>
    <row r="241" spans="1:4">
      <c r="A241" s="1">
        <v>29</v>
      </c>
      <c r="B241" t="str">
        <f t="shared" si="17"/>
        <v/>
      </c>
      <c r="C241" t="str">
        <f t="shared" si="17"/>
        <v/>
      </c>
      <c r="D241">
        <f t="shared" si="17"/>
        <v>1</v>
      </c>
    </row>
    <row r="242" spans="1:4">
      <c r="A242" s="1">
        <v>30</v>
      </c>
      <c r="B242" t="str">
        <f t="shared" si="17"/>
        <v/>
      </c>
      <c r="C242" t="str">
        <f t="shared" si="17"/>
        <v/>
      </c>
      <c r="D242">
        <f t="shared" si="17"/>
        <v>1</v>
      </c>
    </row>
    <row r="243" spans="1:4">
      <c r="A243" s="1">
        <v>31</v>
      </c>
      <c r="B243" t="str">
        <f t="shared" si="17"/>
        <v/>
      </c>
      <c r="C243" t="str">
        <f t="shared" si="17"/>
        <v/>
      </c>
      <c r="D243">
        <f t="shared" si="17"/>
        <v>1</v>
      </c>
    </row>
    <row r="244" spans="1:4">
      <c r="A244" s="1">
        <v>32</v>
      </c>
      <c r="B244" t="str">
        <f t="shared" si="17"/>
        <v/>
      </c>
      <c r="C244" t="str">
        <f t="shared" si="17"/>
        <v/>
      </c>
      <c r="D244">
        <f t="shared" si="17"/>
        <v>1</v>
      </c>
    </row>
    <row r="245" spans="1:4">
      <c r="A245" s="1">
        <v>33</v>
      </c>
      <c r="B245" t="str">
        <f t="shared" si="17"/>
        <v/>
      </c>
      <c r="C245" t="str">
        <f t="shared" si="17"/>
        <v/>
      </c>
      <c r="D245">
        <f t="shared" si="17"/>
        <v>1</v>
      </c>
    </row>
    <row r="246" spans="1:4">
      <c r="A246" s="1">
        <v>34</v>
      </c>
      <c r="B246" t="str">
        <f t="shared" ref="B246:D261" si="18">IF(D143=$G143,1,"")</f>
        <v/>
      </c>
      <c r="C246" t="str">
        <f t="shared" si="18"/>
        <v/>
      </c>
      <c r="D246">
        <f t="shared" si="18"/>
        <v>1</v>
      </c>
    </row>
    <row r="247" spans="1:4">
      <c r="A247" s="1">
        <v>35</v>
      </c>
      <c r="B247" t="str">
        <f t="shared" si="18"/>
        <v/>
      </c>
      <c r="C247" t="str">
        <f t="shared" si="18"/>
        <v/>
      </c>
      <c r="D247">
        <f t="shared" si="18"/>
        <v>1</v>
      </c>
    </row>
    <row r="248" spans="1:4">
      <c r="A248" s="1">
        <v>36</v>
      </c>
      <c r="B248" t="str">
        <f t="shared" si="18"/>
        <v/>
      </c>
      <c r="C248" t="str">
        <f t="shared" si="18"/>
        <v/>
      </c>
      <c r="D248">
        <f t="shared" si="18"/>
        <v>1</v>
      </c>
    </row>
    <row r="249" spans="1:4">
      <c r="A249" s="1">
        <v>37</v>
      </c>
      <c r="B249" t="str">
        <f t="shared" si="18"/>
        <v/>
      </c>
      <c r="C249" t="str">
        <f t="shared" si="18"/>
        <v/>
      </c>
      <c r="D249">
        <f t="shared" si="18"/>
        <v>1</v>
      </c>
    </row>
    <row r="250" spans="1:4">
      <c r="A250" s="1">
        <v>38</v>
      </c>
      <c r="B250" t="str">
        <f t="shared" si="18"/>
        <v/>
      </c>
      <c r="C250" t="str">
        <f t="shared" si="18"/>
        <v/>
      </c>
      <c r="D250">
        <f t="shared" si="18"/>
        <v>1</v>
      </c>
    </row>
    <row r="251" spans="1:4">
      <c r="A251" s="1">
        <v>39</v>
      </c>
      <c r="B251" t="str">
        <f t="shared" si="18"/>
        <v/>
      </c>
      <c r="C251" t="str">
        <f t="shared" si="18"/>
        <v/>
      </c>
      <c r="D251">
        <f t="shared" si="18"/>
        <v>1</v>
      </c>
    </row>
    <row r="252" spans="1:4">
      <c r="A252" s="1">
        <v>40</v>
      </c>
      <c r="B252" t="str">
        <f t="shared" si="18"/>
        <v/>
      </c>
      <c r="C252" t="str">
        <f t="shared" si="18"/>
        <v/>
      </c>
      <c r="D252">
        <f t="shared" si="18"/>
        <v>1</v>
      </c>
    </row>
    <row r="253" spans="1:4">
      <c r="A253" s="1">
        <v>41</v>
      </c>
      <c r="B253" t="str">
        <f t="shared" si="18"/>
        <v/>
      </c>
      <c r="C253" t="str">
        <f t="shared" si="18"/>
        <v/>
      </c>
      <c r="D253">
        <f t="shared" si="18"/>
        <v>1</v>
      </c>
    </row>
    <row r="254" spans="1:4">
      <c r="A254" s="1">
        <v>42</v>
      </c>
      <c r="B254" t="str">
        <f t="shared" si="18"/>
        <v/>
      </c>
      <c r="C254" t="str">
        <f t="shared" si="18"/>
        <v/>
      </c>
      <c r="D254">
        <f t="shared" si="18"/>
        <v>1</v>
      </c>
    </row>
    <row r="255" spans="1:4">
      <c r="A255" s="1">
        <v>43</v>
      </c>
      <c r="B255" t="str">
        <f t="shared" si="18"/>
        <v/>
      </c>
      <c r="C255" t="str">
        <f t="shared" si="18"/>
        <v/>
      </c>
      <c r="D255">
        <f t="shared" si="18"/>
        <v>1</v>
      </c>
    </row>
    <row r="256" spans="1:4">
      <c r="A256" s="1">
        <v>44</v>
      </c>
      <c r="B256" t="str">
        <f t="shared" si="18"/>
        <v/>
      </c>
      <c r="C256" t="str">
        <f t="shared" si="18"/>
        <v/>
      </c>
      <c r="D256">
        <f t="shared" si="18"/>
        <v>1</v>
      </c>
    </row>
    <row r="257" spans="1:4">
      <c r="A257" s="1">
        <v>45</v>
      </c>
      <c r="B257" t="str">
        <f t="shared" si="18"/>
        <v/>
      </c>
      <c r="C257" t="str">
        <f t="shared" si="18"/>
        <v/>
      </c>
      <c r="D257">
        <f t="shared" si="18"/>
        <v>1</v>
      </c>
    </row>
    <row r="258" spans="1:4">
      <c r="A258" s="1">
        <v>46</v>
      </c>
      <c r="B258" t="str">
        <f t="shared" si="18"/>
        <v/>
      </c>
      <c r="C258" t="str">
        <f t="shared" si="18"/>
        <v/>
      </c>
      <c r="D258">
        <f t="shared" si="18"/>
        <v>1</v>
      </c>
    </row>
    <row r="259" spans="1:4">
      <c r="A259" s="1">
        <v>47</v>
      </c>
      <c r="B259" t="str">
        <f t="shared" si="18"/>
        <v/>
      </c>
      <c r="C259" t="str">
        <f t="shared" si="18"/>
        <v/>
      </c>
      <c r="D259">
        <f t="shared" si="18"/>
        <v>1</v>
      </c>
    </row>
    <row r="260" spans="1:4">
      <c r="A260" s="1">
        <v>48</v>
      </c>
      <c r="B260" t="str">
        <f t="shared" si="18"/>
        <v/>
      </c>
      <c r="C260" t="str">
        <f t="shared" si="18"/>
        <v/>
      </c>
      <c r="D260">
        <f t="shared" si="18"/>
        <v>1</v>
      </c>
    </row>
    <row r="261" spans="1:4">
      <c r="A261" s="1">
        <v>49</v>
      </c>
      <c r="B261" t="str">
        <f t="shared" si="18"/>
        <v/>
      </c>
      <c r="C261" t="str">
        <f t="shared" si="18"/>
        <v/>
      </c>
      <c r="D261">
        <f t="shared" si="18"/>
        <v>1</v>
      </c>
    </row>
    <row r="262" spans="1:4">
      <c r="A262" s="1">
        <v>50</v>
      </c>
      <c r="B262" t="str">
        <f t="shared" ref="B262:D277" si="19">IF(D159=$G159,1,"")</f>
        <v/>
      </c>
      <c r="C262" t="str">
        <f t="shared" si="19"/>
        <v/>
      </c>
      <c r="D262">
        <f t="shared" si="19"/>
        <v>1</v>
      </c>
    </row>
    <row r="263" spans="1:4">
      <c r="A263" s="1">
        <v>51</v>
      </c>
      <c r="B263" t="str">
        <f t="shared" si="19"/>
        <v/>
      </c>
      <c r="C263" t="str">
        <f t="shared" si="19"/>
        <v/>
      </c>
      <c r="D263">
        <f t="shared" si="19"/>
        <v>1</v>
      </c>
    </row>
    <row r="264" spans="1:4">
      <c r="A264" s="1">
        <v>52</v>
      </c>
      <c r="B264" t="str">
        <f t="shared" si="19"/>
        <v/>
      </c>
      <c r="C264" t="str">
        <f t="shared" si="19"/>
        <v/>
      </c>
      <c r="D264">
        <f t="shared" si="19"/>
        <v>1</v>
      </c>
    </row>
    <row r="265" spans="1:4">
      <c r="A265" s="1">
        <v>53</v>
      </c>
      <c r="B265" t="str">
        <f t="shared" si="19"/>
        <v/>
      </c>
      <c r="C265" t="str">
        <f t="shared" si="19"/>
        <v/>
      </c>
      <c r="D265">
        <f t="shared" si="19"/>
        <v>1</v>
      </c>
    </row>
    <row r="266" spans="1:4">
      <c r="A266" s="1">
        <v>54</v>
      </c>
      <c r="B266" t="str">
        <f t="shared" si="19"/>
        <v/>
      </c>
      <c r="C266" t="str">
        <f t="shared" si="19"/>
        <v/>
      </c>
      <c r="D266">
        <f t="shared" si="19"/>
        <v>1</v>
      </c>
    </row>
    <row r="267" spans="1:4">
      <c r="A267" s="1">
        <v>55</v>
      </c>
      <c r="B267" t="str">
        <f t="shared" si="19"/>
        <v/>
      </c>
      <c r="C267" t="str">
        <f t="shared" si="19"/>
        <v/>
      </c>
      <c r="D267">
        <f t="shared" si="19"/>
        <v>1</v>
      </c>
    </row>
    <row r="268" spans="1:4">
      <c r="A268" s="1">
        <v>56</v>
      </c>
      <c r="B268" t="str">
        <f t="shared" si="19"/>
        <v/>
      </c>
      <c r="C268" t="str">
        <f t="shared" si="19"/>
        <v/>
      </c>
      <c r="D268">
        <f t="shared" si="19"/>
        <v>1</v>
      </c>
    </row>
    <row r="269" spans="1:4">
      <c r="A269" s="1">
        <v>57</v>
      </c>
      <c r="B269" t="str">
        <f t="shared" si="19"/>
        <v/>
      </c>
      <c r="C269" t="str">
        <f t="shared" si="19"/>
        <v/>
      </c>
      <c r="D269">
        <f t="shared" si="19"/>
        <v>1</v>
      </c>
    </row>
    <row r="270" spans="1:4">
      <c r="A270" s="1">
        <v>58</v>
      </c>
      <c r="B270" t="str">
        <f t="shared" si="19"/>
        <v/>
      </c>
      <c r="C270" t="str">
        <f t="shared" si="19"/>
        <v/>
      </c>
      <c r="D270">
        <f t="shared" si="19"/>
        <v>1</v>
      </c>
    </row>
    <row r="271" spans="1:4">
      <c r="A271" s="1">
        <v>59</v>
      </c>
      <c r="B271" t="str">
        <f t="shared" si="19"/>
        <v/>
      </c>
      <c r="C271" t="str">
        <f t="shared" si="19"/>
        <v/>
      </c>
      <c r="D271">
        <f t="shared" si="19"/>
        <v>1</v>
      </c>
    </row>
    <row r="272" spans="1:4">
      <c r="A272" s="1">
        <v>60</v>
      </c>
      <c r="B272" t="str">
        <f t="shared" si="19"/>
        <v/>
      </c>
      <c r="C272" t="str">
        <f t="shared" si="19"/>
        <v/>
      </c>
      <c r="D272">
        <f t="shared" si="19"/>
        <v>1</v>
      </c>
    </row>
    <row r="273" spans="1:4">
      <c r="A273" s="1">
        <v>61</v>
      </c>
      <c r="B273" t="str">
        <f t="shared" si="19"/>
        <v/>
      </c>
      <c r="C273" t="str">
        <f t="shared" si="19"/>
        <v/>
      </c>
      <c r="D273">
        <f t="shared" si="19"/>
        <v>1</v>
      </c>
    </row>
    <row r="274" spans="1:4">
      <c r="A274" s="1">
        <v>62</v>
      </c>
      <c r="B274" t="str">
        <f t="shared" si="19"/>
        <v/>
      </c>
      <c r="C274" t="str">
        <f t="shared" si="19"/>
        <v/>
      </c>
      <c r="D274">
        <f t="shared" si="19"/>
        <v>1</v>
      </c>
    </row>
    <row r="275" spans="1:4">
      <c r="A275" s="1">
        <v>63</v>
      </c>
      <c r="B275" t="str">
        <f t="shared" si="19"/>
        <v/>
      </c>
      <c r="C275" t="str">
        <f t="shared" si="19"/>
        <v/>
      </c>
      <c r="D275">
        <f t="shared" si="19"/>
        <v>1</v>
      </c>
    </row>
    <row r="276" spans="1:4">
      <c r="A276" s="1">
        <v>64</v>
      </c>
      <c r="B276" t="str">
        <f t="shared" si="19"/>
        <v/>
      </c>
      <c r="C276" t="str">
        <f t="shared" si="19"/>
        <v/>
      </c>
      <c r="D276">
        <f t="shared" si="19"/>
        <v>1</v>
      </c>
    </row>
    <row r="277" spans="1:4">
      <c r="A277" s="1">
        <v>65</v>
      </c>
      <c r="B277" t="str">
        <f t="shared" si="19"/>
        <v/>
      </c>
      <c r="C277" t="str">
        <f t="shared" si="19"/>
        <v/>
      </c>
      <c r="D277">
        <f t="shared" si="19"/>
        <v>1</v>
      </c>
    </row>
    <row r="278" spans="1:4">
      <c r="A278" s="1">
        <v>66</v>
      </c>
      <c r="B278" t="str">
        <f t="shared" ref="B278:D293" si="20">IF(D175=$G175,1,"")</f>
        <v/>
      </c>
      <c r="C278" t="str">
        <f t="shared" si="20"/>
        <v/>
      </c>
      <c r="D278">
        <f t="shared" si="20"/>
        <v>1</v>
      </c>
    </row>
    <row r="279" spans="1:4">
      <c r="A279" s="1">
        <v>67</v>
      </c>
      <c r="B279" t="str">
        <f t="shared" si="20"/>
        <v/>
      </c>
      <c r="C279" t="str">
        <f t="shared" si="20"/>
        <v/>
      </c>
      <c r="D279">
        <f t="shared" si="20"/>
        <v>1</v>
      </c>
    </row>
    <row r="280" spans="1:4">
      <c r="A280" s="1">
        <v>68</v>
      </c>
      <c r="B280" t="str">
        <f t="shared" si="20"/>
        <v/>
      </c>
      <c r="C280" t="str">
        <f t="shared" si="20"/>
        <v/>
      </c>
      <c r="D280">
        <f t="shared" si="20"/>
        <v>1</v>
      </c>
    </row>
    <row r="281" spans="1:4">
      <c r="A281" s="1">
        <v>69</v>
      </c>
      <c r="B281" t="str">
        <f t="shared" si="20"/>
        <v/>
      </c>
      <c r="C281" t="str">
        <f t="shared" si="20"/>
        <v/>
      </c>
      <c r="D281">
        <f t="shared" si="20"/>
        <v>1</v>
      </c>
    </row>
    <row r="282" spans="1:4">
      <c r="A282" s="1">
        <v>70</v>
      </c>
      <c r="B282" t="str">
        <f t="shared" si="20"/>
        <v/>
      </c>
      <c r="C282" t="str">
        <f t="shared" si="20"/>
        <v/>
      </c>
      <c r="D282">
        <f t="shared" si="20"/>
        <v>1</v>
      </c>
    </row>
    <row r="283" spans="1:4">
      <c r="A283" s="1">
        <v>71</v>
      </c>
      <c r="B283" t="str">
        <f t="shared" si="20"/>
        <v/>
      </c>
      <c r="C283" t="str">
        <f t="shared" si="20"/>
        <v/>
      </c>
      <c r="D283">
        <f t="shared" si="20"/>
        <v>1</v>
      </c>
    </row>
    <row r="284" spans="1:4">
      <c r="A284" s="1">
        <v>72</v>
      </c>
      <c r="B284" t="str">
        <f t="shared" si="20"/>
        <v/>
      </c>
      <c r="C284" t="str">
        <f t="shared" si="20"/>
        <v/>
      </c>
      <c r="D284">
        <f t="shared" si="20"/>
        <v>1</v>
      </c>
    </row>
    <row r="285" spans="1:4">
      <c r="A285" s="1">
        <v>73</v>
      </c>
      <c r="B285" t="str">
        <f t="shared" si="20"/>
        <v/>
      </c>
      <c r="C285" t="str">
        <f t="shared" si="20"/>
        <v/>
      </c>
      <c r="D285">
        <f t="shared" si="20"/>
        <v>1</v>
      </c>
    </row>
    <row r="286" spans="1:4">
      <c r="A286" s="1">
        <v>74</v>
      </c>
      <c r="B286" t="str">
        <f t="shared" si="20"/>
        <v/>
      </c>
      <c r="C286" t="str">
        <f t="shared" si="20"/>
        <v/>
      </c>
      <c r="D286">
        <f t="shared" si="20"/>
        <v>1</v>
      </c>
    </row>
    <row r="287" spans="1:4">
      <c r="A287" s="1">
        <v>75</v>
      </c>
      <c r="B287" t="str">
        <f t="shared" si="20"/>
        <v/>
      </c>
      <c r="C287" t="str">
        <f t="shared" si="20"/>
        <v/>
      </c>
      <c r="D287">
        <f t="shared" si="20"/>
        <v>1</v>
      </c>
    </row>
    <row r="288" spans="1:4">
      <c r="A288" s="1">
        <v>76</v>
      </c>
      <c r="B288" t="str">
        <f t="shared" si="20"/>
        <v/>
      </c>
      <c r="C288" t="str">
        <f t="shared" si="20"/>
        <v/>
      </c>
      <c r="D288">
        <f t="shared" si="20"/>
        <v>1</v>
      </c>
    </row>
    <row r="289" spans="1:4">
      <c r="A289" s="1">
        <v>77</v>
      </c>
      <c r="B289" t="str">
        <f t="shared" si="20"/>
        <v/>
      </c>
      <c r="C289" t="str">
        <f t="shared" si="20"/>
        <v/>
      </c>
      <c r="D289">
        <f t="shared" si="20"/>
        <v>1</v>
      </c>
    </row>
    <row r="290" spans="1:4">
      <c r="A290" s="1">
        <v>78</v>
      </c>
      <c r="B290" t="str">
        <f t="shared" si="20"/>
        <v/>
      </c>
      <c r="C290" t="str">
        <f t="shared" si="20"/>
        <v/>
      </c>
      <c r="D290">
        <f t="shared" si="20"/>
        <v>1</v>
      </c>
    </row>
    <row r="291" spans="1:4">
      <c r="A291" s="1">
        <v>79</v>
      </c>
      <c r="B291" t="str">
        <f t="shared" si="20"/>
        <v/>
      </c>
      <c r="C291" t="str">
        <f t="shared" si="20"/>
        <v/>
      </c>
      <c r="D291">
        <f t="shared" si="20"/>
        <v>1</v>
      </c>
    </row>
    <row r="292" spans="1:4">
      <c r="A292" s="1">
        <v>80</v>
      </c>
      <c r="B292" t="str">
        <f t="shared" si="20"/>
        <v/>
      </c>
      <c r="C292" t="str">
        <f t="shared" si="20"/>
        <v/>
      </c>
      <c r="D292">
        <f t="shared" si="20"/>
        <v>1</v>
      </c>
    </row>
    <row r="293" spans="1:4">
      <c r="A293" s="1">
        <v>81</v>
      </c>
      <c r="B293" t="str">
        <f t="shared" si="20"/>
        <v/>
      </c>
      <c r="C293" t="str">
        <f t="shared" si="20"/>
        <v/>
      </c>
      <c r="D293">
        <f t="shared" si="20"/>
        <v>1</v>
      </c>
    </row>
    <row r="294" spans="1:4">
      <c r="A294" s="1">
        <v>82</v>
      </c>
      <c r="B294" t="str">
        <f t="shared" ref="B294:D309" si="21">IF(D191=$G191,1,"")</f>
        <v/>
      </c>
      <c r="C294" t="str">
        <f t="shared" si="21"/>
        <v/>
      </c>
      <c r="D294">
        <f t="shared" si="21"/>
        <v>1</v>
      </c>
    </row>
    <row r="295" spans="1:4">
      <c r="A295" s="1">
        <v>83</v>
      </c>
      <c r="B295" t="str">
        <f t="shared" si="21"/>
        <v/>
      </c>
      <c r="C295" t="str">
        <f t="shared" si="21"/>
        <v/>
      </c>
      <c r="D295">
        <f t="shared" si="21"/>
        <v>1</v>
      </c>
    </row>
    <row r="296" spans="1:4">
      <c r="A296" s="1">
        <v>84</v>
      </c>
      <c r="B296" t="str">
        <f t="shared" si="21"/>
        <v/>
      </c>
      <c r="C296" t="str">
        <f t="shared" si="21"/>
        <v/>
      </c>
      <c r="D296">
        <f t="shared" si="21"/>
        <v>1</v>
      </c>
    </row>
    <row r="297" spans="1:4">
      <c r="A297" s="1">
        <v>85</v>
      </c>
      <c r="B297" t="str">
        <f t="shared" si="21"/>
        <v/>
      </c>
      <c r="C297" t="str">
        <f t="shared" si="21"/>
        <v/>
      </c>
      <c r="D297">
        <f t="shared" si="21"/>
        <v>1</v>
      </c>
    </row>
    <row r="298" spans="1:4">
      <c r="A298" s="1">
        <v>86</v>
      </c>
      <c r="B298" t="str">
        <f t="shared" si="21"/>
        <v/>
      </c>
      <c r="C298" t="str">
        <f t="shared" si="21"/>
        <v/>
      </c>
      <c r="D298">
        <f t="shared" si="21"/>
        <v>1</v>
      </c>
    </row>
    <row r="299" spans="1:4">
      <c r="A299" s="1">
        <v>87</v>
      </c>
      <c r="B299" t="str">
        <f t="shared" si="21"/>
        <v/>
      </c>
      <c r="C299" t="str">
        <f t="shared" si="21"/>
        <v/>
      </c>
      <c r="D299">
        <f t="shared" si="21"/>
        <v>1</v>
      </c>
    </row>
    <row r="300" spans="1:4">
      <c r="A300" s="1">
        <v>88</v>
      </c>
      <c r="B300" t="str">
        <f t="shared" si="21"/>
        <v/>
      </c>
      <c r="C300" t="str">
        <f t="shared" si="21"/>
        <v/>
      </c>
      <c r="D300">
        <f t="shared" si="21"/>
        <v>1</v>
      </c>
    </row>
    <row r="301" spans="1:4">
      <c r="A301" s="1">
        <v>89</v>
      </c>
      <c r="B301" t="str">
        <f t="shared" si="21"/>
        <v/>
      </c>
      <c r="C301" t="str">
        <f t="shared" si="21"/>
        <v/>
      </c>
      <c r="D301">
        <f t="shared" si="21"/>
        <v>1</v>
      </c>
    </row>
    <row r="302" spans="1:4">
      <c r="A302" s="1">
        <v>90</v>
      </c>
      <c r="B302" t="str">
        <f t="shared" si="21"/>
        <v/>
      </c>
      <c r="C302" t="str">
        <f t="shared" si="21"/>
        <v/>
      </c>
      <c r="D302">
        <f t="shared" si="21"/>
        <v>1</v>
      </c>
    </row>
    <row r="303" spans="1:4">
      <c r="A303" s="1">
        <v>91</v>
      </c>
      <c r="B303" t="str">
        <f t="shared" si="21"/>
        <v/>
      </c>
      <c r="C303" t="str">
        <f t="shared" si="21"/>
        <v/>
      </c>
      <c r="D303">
        <f t="shared" si="21"/>
        <v>1</v>
      </c>
    </row>
    <row r="304" spans="1:4">
      <c r="A304" s="1">
        <v>92</v>
      </c>
      <c r="B304" t="str">
        <f t="shared" si="21"/>
        <v/>
      </c>
      <c r="C304" t="str">
        <f t="shared" si="21"/>
        <v/>
      </c>
      <c r="D304">
        <f t="shared" si="21"/>
        <v>1</v>
      </c>
    </row>
    <row r="305" spans="1:4">
      <c r="A305" s="1">
        <v>93</v>
      </c>
      <c r="B305" t="str">
        <f t="shared" si="21"/>
        <v/>
      </c>
      <c r="C305" t="str">
        <f t="shared" si="21"/>
        <v/>
      </c>
      <c r="D305">
        <f t="shared" si="21"/>
        <v>1</v>
      </c>
    </row>
    <row r="306" spans="1:4">
      <c r="A306" s="1">
        <v>94</v>
      </c>
      <c r="B306" t="str">
        <f t="shared" si="21"/>
        <v/>
      </c>
      <c r="C306" t="str">
        <f t="shared" si="21"/>
        <v/>
      </c>
      <c r="D306">
        <f t="shared" si="21"/>
        <v>1</v>
      </c>
    </row>
    <row r="307" spans="1:4">
      <c r="A307" s="1">
        <v>95</v>
      </c>
      <c r="B307" t="str">
        <f t="shared" si="21"/>
        <v/>
      </c>
      <c r="C307" t="str">
        <f t="shared" si="21"/>
        <v/>
      </c>
      <c r="D307">
        <f t="shared" si="21"/>
        <v>1</v>
      </c>
    </row>
    <row r="308" spans="1:4">
      <c r="A308" s="1">
        <v>96</v>
      </c>
      <c r="B308" t="str">
        <f t="shared" si="21"/>
        <v/>
      </c>
      <c r="C308" t="str">
        <f t="shared" si="21"/>
        <v/>
      </c>
      <c r="D308">
        <f t="shared" si="21"/>
        <v>1</v>
      </c>
    </row>
    <row r="309" spans="1:4">
      <c r="A309" s="1">
        <v>97</v>
      </c>
      <c r="B309" t="str">
        <f t="shared" si="21"/>
        <v/>
      </c>
      <c r="C309" t="str">
        <f t="shared" si="21"/>
        <v/>
      </c>
      <c r="D309">
        <f t="shared" si="21"/>
        <v>1</v>
      </c>
    </row>
    <row r="310" spans="1:4">
      <c r="A310" s="1">
        <v>98</v>
      </c>
      <c r="B310" t="str">
        <f t="shared" ref="B310:D312" si="22">IF(D207=$G207,1,"")</f>
        <v/>
      </c>
      <c r="C310" t="str">
        <f t="shared" si="22"/>
        <v/>
      </c>
      <c r="D310">
        <f t="shared" si="22"/>
        <v>1</v>
      </c>
    </row>
    <row r="311" spans="1:4">
      <c r="A311" s="1">
        <v>99</v>
      </c>
      <c r="B311" t="str">
        <f t="shared" si="22"/>
        <v/>
      </c>
      <c r="C311" t="str">
        <f t="shared" si="22"/>
        <v/>
      </c>
      <c r="D311">
        <f t="shared" si="22"/>
        <v>1</v>
      </c>
    </row>
    <row r="312" spans="1:4">
      <c r="A312" s="1">
        <v>100</v>
      </c>
      <c r="B312" t="str">
        <f t="shared" si="22"/>
        <v/>
      </c>
      <c r="C312" t="str">
        <f t="shared" si="22"/>
        <v/>
      </c>
      <c r="D312">
        <f t="shared" si="22"/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312"/>
  <sheetViews>
    <sheetView topLeftCell="A93" workbookViewId="0">
      <selection activeCell="D105" sqref="D105:E107"/>
    </sheetView>
  </sheetViews>
  <sheetFormatPr defaultRowHeight="15"/>
  <cols>
    <col min="1" max="1" width="7.85546875" customWidth="1"/>
    <col min="2" max="2" width="12" bestFit="1" customWidth="1"/>
    <col min="3" max="3" width="23.5703125" bestFit="1" customWidth="1"/>
    <col min="7" max="7" width="15.5703125" bestFit="1" customWidth="1"/>
  </cols>
  <sheetData>
    <row r="1" spans="1:3">
      <c r="A1" s="1" t="s">
        <v>112</v>
      </c>
      <c r="B1" s="1" t="s">
        <v>9</v>
      </c>
      <c r="C1" s="1" t="s">
        <v>113</v>
      </c>
    </row>
    <row r="2" spans="1:3">
      <c r="A2" s="1">
        <v>1</v>
      </c>
      <c r="B2" s="1">
        <f t="shared" ref="B2:B33" si="0">VLOOKUP(A2,psnr,3,0)</f>
        <v>62.348460119999999</v>
      </c>
      <c r="C2" s="1">
        <v>18</v>
      </c>
    </row>
    <row r="3" spans="1:3">
      <c r="A3" s="1">
        <v>2</v>
      </c>
      <c r="B3" s="1">
        <f t="shared" si="0"/>
        <v>29.2121529</v>
      </c>
      <c r="C3" s="1">
        <v>18</v>
      </c>
    </row>
    <row r="4" spans="1:3">
      <c r="A4" s="1">
        <v>3</v>
      </c>
      <c r="B4" s="1">
        <f t="shared" si="0"/>
        <v>26.18128175</v>
      </c>
      <c r="C4" s="1">
        <v>17</v>
      </c>
    </row>
    <row r="5" spans="1:3">
      <c r="A5" s="1">
        <v>4</v>
      </c>
      <c r="B5" s="1">
        <f t="shared" si="0"/>
        <v>24.603552440000001</v>
      </c>
      <c r="C5" s="1">
        <v>17</v>
      </c>
    </row>
    <row r="6" spans="1:3">
      <c r="A6" s="1">
        <v>5</v>
      </c>
      <c r="B6" s="1">
        <f t="shared" si="0"/>
        <v>23.167011330000001</v>
      </c>
      <c r="C6" s="1">
        <v>16</v>
      </c>
    </row>
    <row r="7" spans="1:3">
      <c r="A7" s="1">
        <v>6</v>
      </c>
      <c r="B7" s="1">
        <f t="shared" si="0"/>
        <v>22.397357159999999</v>
      </c>
      <c r="C7" s="1">
        <v>15</v>
      </c>
    </row>
    <row r="8" spans="1:3">
      <c r="A8" s="1">
        <v>7</v>
      </c>
      <c r="B8" s="1">
        <f t="shared" si="0"/>
        <v>21.484552170000001</v>
      </c>
      <c r="C8" s="1">
        <v>13</v>
      </c>
    </row>
    <row r="9" spans="1:3">
      <c r="A9" s="1">
        <v>8</v>
      </c>
      <c r="B9" s="1">
        <f t="shared" si="0"/>
        <v>20.878592749999999</v>
      </c>
      <c r="C9" s="1">
        <v>13</v>
      </c>
    </row>
    <row r="10" spans="1:3">
      <c r="A10" s="1">
        <v>9</v>
      </c>
      <c r="B10" s="1">
        <f t="shared" si="0"/>
        <v>20.214552640000001</v>
      </c>
      <c r="C10" s="1">
        <v>13</v>
      </c>
    </row>
    <row r="11" spans="1:3">
      <c r="A11" s="1">
        <v>10</v>
      </c>
      <c r="B11" s="1">
        <f t="shared" si="0"/>
        <v>19.764172949999999</v>
      </c>
      <c r="C11" s="1">
        <v>12</v>
      </c>
    </row>
    <row r="12" spans="1:3">
      <c r="A12" s="1">
        <v>11</v>
      </c>
      <c r="B12" s="1">
        <f t="shared" si="0"/>
        <v>19.233073619999999</v>
      </c>
      <c r="C12" s="1">
        <v>12</v>
      </c>
    </row>
    <row r="13" spans="1:3">
      <c r="A13" s="1">
        <v>12</v>
      </c>
      <c r="B13" s="1">
        <f t="shared" si="0"/>
        <v>18.879759100000001</v>
      </c>
      <c r="C13" s="1">
        <v>12</v>
      </c>
    </row>
    <row r="14" spans="1:3">
      <c r="A14" s="1">
        <v>13</v>
      </c>
      <c r="B14" s="1">
        <f t="shared" si="0"/>
        <v>18.480923799999999</v>
      </c>
      <c r="C14" s="1">
        <v>12</v>
      </c>
    </row>
    <row r="15" spans="1:3">
      <c r="A15" s="1">
        <v>14</v>
      </c>
      <c r="B15" s="1">
        <f t="shared" si="0"/>
        <v>18.238798259999999</v>
      </c>
      <c r="C15" s="1">
        <v>12</v>
      </c>
    </row>
    <row r="16" spans="1:3">
      <c r="A16" s="1">
        <v>15</v>
      </c>
      <c r="B16" s="1">
        <f t="shared" si="0"/>
        <v>17.83231962</v>
      </c>
      <c r="C16" s="1">
        <v>11</v>
      </c>
    </row>
    <row r="17" spans="1:3">
      <c r="A17" s="1">
        <v>16</v>
      </c>
      <c r="B17" s="1">
        <f t="shared" si="0"/>
        <v>17.566430919999998</v>
      </c>
      <c r="C17" s="1">
        <v>11</v>
      </c>
    </row>
    <row r="18" spans="1:3">
      <c r="A18" s="1">
        <v>17</v>
      </c>
      <c r="B18" s="1">
        <f t="shared" si="0"/>
        <v>17.223858029999999</v>
      </c>
      <c r="C18" s="1">
        <v>11</v>
      </c>
    </row>
    <row r="19" spans="1:3">
      <c r="A19" s="1">
        <v>18</v>
      </c>
      <c r="B19" s="1">
        <f t="shared" si="0"/>
        <v>16.99994731</v>
      </c>
      <c r="C19" s="1">
        <v>10</v>
      </c>
    </row>
    <row r="20" spans="1:3">
      <c r="A20" s="1">
        <v>19</v>
      </c>
      <c r="B20" s="1">
        <f t="shared" si="0"/>
        <v>16.723053289999999</v>
      </c>
      <c r="C20" s="1">
        <v>10</v>
      </c>
    </row>
    <row r="21" spans="1:3">
      <c r="A21" s="1">
        <v>20</v>
      </c>
      <c r="B21" s="1">
        <f t="shared" si="0"/>
        <v>16.488147309999999</v>
      </c>
      <c r="C21" s="1">
        <v>9</v>
      </c>
    </row>
    <row r="22" spans="1:3">
      <c r="A22" s="1">
        <v>21</v>
      </c>
      <c r="B22" s="1">
        <f t="shared" si="0"/>
        <v>16.275069250000001</v>
      </c>
      <c r="C22" s="1">
        <v>9</v>
      </c>
    </row>
    <row r="23" spans="1:3">
      <c r="A23" s="1">
        <v>22</v>
      </c>
      <c r="B23" s="1">
        <f t="shared" si="0"/>
        <v>16.042629989999998</v>
      </c>
      <c r="C23" s="1">
        <v>9</v>
      </c>
    </row>
    <row r="24" spans="1:3">
      <c r="A24" s="1">
        <v>23</v>
      </c>
      <c r="B24" s="1">
        <f t="shared" si="0"/>
        <v>15.84298634</v>
      </c>
      <c r="C24" s="1">
        <v>8</v>
      </c>
    </row>
    <row r="25" spans="1:3">
      <c r="A25" s="1">
        <v>24</v>
      </c>
      <c r="B25" s="1">
        <f t="shared" si="0"/>
        <v>15.667811520000001</v>
      </c>
      <c r="C25" s="1">
        <v>7</v>
      </c>
    </row>
    <row r="26" spans="1:3">
      <c r="A26" s="1">
        <v>25</v>
      </c>
      <c r="B26" s="1">
        <f t="shared" si="0"/>
        <v>15.4662664</v>
      </c>
      <c r="C26" s="1">
        <v>7</v>
      </c>
    </row>
    <row r="27" spans="1:3">
      <c r="A27" s="1">
        <v>26</v>
      </c>
      <c r="B27" s="1">
        <f t="shared" si="0"/>
        <v>15.28004279</v>
      </c>
      <c r="C27" s="1">
        <v>7</v>
      </c>
    </row>
    <row r="28" spans="1:3">
      <c r="A28" s="1">
        <v>27</v>
      </c>
      <c r="B28" s="1">
        <f t="shared" si="0"/>
        <v>15.0983594</v>
      </c>
      <c r="C28" s="1">
        <v>7</v>
      </c>
    </row>
    <row r="29" spans="1:3">
      <c r="A29" s="1">
        <v>28</v>
      </c>
      <c r="B29" s="1">
        <f t="shared" si="0"/>
        <v>14.948509680000001</v>
      </c>
      <c r="C29" s="1">
        <v>4</v>
      </c>
    </row>
    <row r="30" spans="1:3">
      <c r="A30" s="1">
        <v>29</v>
      </c>
      <c r="B30" s="1">
        <f t="shared" si="0"/>
        <v>14.75721418</v>
      </c>
      <c r="C30" s="1">
        <v>4</v>
      </c>
    </row>
    <row r="31" spans="1:3">
      <c r="A31" s="1">
        <v>30</v>
      </c>
      <c r="B31" s="1">
        <f t="shared" si="0"/>
        <v>14.650547830000001</v>
      </c>
      <c r="C31" s="1">
        <v>4</v>
      </c>
    </row>
    <row r="32" spans="1:3">
      <c r="A32" s="1">
        <v>31</v>
      </c>
      <c r="B32" s="1">
        <f t="shared" si="0"/>
        <v>14.48330009</v>
      </c>
      <c r="C32" s="1">
        <v>4</v>
      </c>
    </row>
    <row r="33" spans="1:3">
      <c r="A33" s="1">
        <v>32</v>
      </c>
      <c r="B33" s="1">
        <f t="shared" si="0"/>
        <v>14.314386089999999</v>
      </c>
      <c r="C33" s="1">
        <v>4</v>
      </c>
    </row>
    <row r="34" spans="1:3">
      <c r="A34" s="1">
        <v>33</v>
      </c>
      <c r="B34" s="1">
        <f t="shared" ref="B34:B65" si="1">VLOOKUP(A34,psnr,3,0)</f>
        <v>14.193577980000001</v>
      </c>
      <c r="C34" s="1">
        <v>3</v>
      </c>
    </row>
    <row r="35" spans="1:3">
      <c r="A35" s="1">
        <v>34</v>
      </c>
      <c r="B35" s="1">
        <f t="shared" si="1"/>
        <v>14.081462760000001</v>
      </c>
      <c r="C35" s="1">
        <v>3</v>
      </c>
    </row>
    <row r="36" spans="1:3">
      <c r="A36" s="1">
        <v>35</v>
      </c>
      <c r="B36" s="1">
        <f t="shared" si="1"/>
        <v>13.96505735</v>
      </c>
      <c r="C36" s="1">
        <v>3</v>
      </c>
    </row>
    <row r="37" spans="1:3">
      <c r="A37" s="1">
        <v>36</v>
      </c>
      <c r="B37" s="1">
        <f t="shared" si="1"/>
        <v>13.800696869999999</v>
      </c>
      <c r="C37" s="1">
        <v>3</v>
      </c>
    </row>
    <row r="38" spans="1:3">
      <c r="A38" s="1">
        <v>37</v>
      </c>
      <c r="B38" s="1">
        <f t="shared" si="1"/>
        <v>13.687786669999999</v>
      </c>
      <c r="C38" s="1">
        <v>3</v>
      </c>
    </row>
    <row r="39" spans="1:3">
      <c r="A39" s="1">
        <v>38</v>
      </c>
      <c r="B39" s="1">
        <f t="shared" si="1"/>
        <v>13.5844913</v>
      </c>
      <c r="C39" s="1">
        <v>3</v>
      </c>
    </row>
    <row r="40" spans="1:3">
      <c r="A40" s="1">
        <v>39</v>
      </c>
      <c r="B40" s="1">
        <f t="shared" si="1"/>
        <v>13.47287246</v>
      </c>
      <c r="C40" s="1">
        <v>3</v>
      </c>
    </row>
    <row r="41" spans="1:3">
      <c r="A41" s="1">
        <v>40</v>
      </c>
      <c r="B41" s="1">
        <f t="shared" si="1"/>
        <v>13.34832391</v>
      </c>
      <c r="C41" s="1">
        <v>3</v>
      </c>
    </row>
    <row r="42" spans="1:3">
      <c r="A42" s="1">
        <v>41</v>
      </c>
      <c r="B42" s="1">
        <f t="shared" si="1"/>
        <v>13.202507669999999</v>
      </c>
      <c r="C42" s="1">
        <v>2</v>
      </c>
    </row>
    <row r="43" spans="1:3">
      <c r="A43" s="1">
        <v>42</v>
      </c>
      <c r="B43" s="1">
        <f t="shared" si="1"/>
        <v>13.1186206</v>
      </c>
      <c r="C43" s="1">
        <v>1</v>
      </c>
    </row>
    <row r="44" spans="1:3">
      <c r="A44" s="1">
        <v>43</v>
      </c>
      <c r="B44" s="1">
        <f t="shared" si="1"/>
        <v>12.99861336</v>
      </c>
      <c r="C44" s="1">
        <v>1</v>
      </c>
    </row>
    <row r="45" spans="1:3">
      <c r="A45" s="1">
        <v>44</v>
      </c>
      <c r="B45" s="1">
        <f t="shared" si="1"/>
        <v>12.93723535</v>
      </c>
      <c r="C45" s="1">
        <v>1</v>
      </c>
    </row>
    <row r="46" spans="1:3">
      <c r="A46" s="1">
        <v>45</v>
      </c>
      <c r="B46" s="1">
        <f t="shared" si="1"/>
        <v>12.806305330000001</v>
      </c>
      <c r="C46" s="1">
        <v>1</v>
      </c>
    </row>
    <row r="47" spans="1:3">
      <c r="A47" s="1">
        <v>46</v>
      </c>
      <c r="B47" s="1">
        <f t="shared" si="1"/>
        <v>12.718524370000001</v>
      </c>
      <c r="C47" s="1">
        <v>1</v>
      </c>
    </row>
    <row r="48" spans="1:3">
      <c r="A48" s="1">
        <v>47</v>
      </c>
      <c r="B48" s="1">
        <f t="shared" si="1"/>
        <v>12.592639999999999</v>
      </c>
      <c r="C48" s="1">
        <v>1</v>
      </c>
    </row>
    <row r="49" spans="1:3">
      <c r="A49" s="1">
        <v>48</v>
      </c>
      <c r="B49" s="1">
        <f t="shared" si="1"/>
        <v>12.501922179999999</v>
      </c>
      <c r="C49" s="1">
        <v>1</v>
      </c>
    </row>
    <row r="50" spans="1:3">
      <c r="A50" s="1">
        <v>49</v>
      </c>
      <c r="B50" s="1">
        <f t="shared" si="1"/>
        <v>12.429853140000001</v>
      </c>
      <c r="C50" s="1">
        <v>1</v>
      </c>
    </row>
    <row r="51" spans="1:3">
      <c r="A51" s="1">
        <v>50</v>
      </c>
      <c r="B51" s="1">
        <f t="shared" si="1"/>
        <v>12.335530240000001</v>
      </c>
      <c r="C51" s="1">
        <v>0</v>
      </c>
    </row>
    <row r="52" spans="1:3">
      <c r="A52" s="1">
        <v>51</v>
      </c>
      <c r="B52" s="1">
        <f t="shared" si="1"/>
        <v>12.21837597</v>
      </c>
      <c r="C52" s="1">
        <v>0</v>
      </c>
    </row>
    <row r="53" spans="1:3">
      <c r="A53" s="1">
        <v>52</v>
      </c>
      <c r="B53" s="1">
        <f t="shared" si="1"/>
        <v>12.15799902</v>
      </c>
      <c r="C53" s="1">
        <v>0</v>
      </c>
    </row>
    <row r="54" spans="1:3">
      <c r="A54" s="1">
        <v>53</v>
      </c>
      <c r="B54" s="1">
        <f t="shared" si="1"/>
        <v>12.05998804</v>
      </c>
      <c r="C54" s="1">
        <v>0</v>
      </c>
    </row>
    <row r="55" spans="1:3">
      <c r="A55" s="1">
        <v>54</v>
      </c>
      <c r="B55" s="1">
        <f t="shared" si="1"/>
        <v>11.98001584</v>
      </c>
      <c r="C55" s="1">
        <v>0</v>
      </c>
    </row>
    <row r="56" spans="1:3">
      <c r="A56" s="1">
        <v>55</v>
      </c>
      <c r="B56" s="1">
        <f t="shared" si="1"/>
        <v>11.91993216</v>
      </c>
      <c r="C56" s="1">
        <v>0</v>
      </c>
    </row>
    <row r="57" spans="1:3">
      <c r="A57" s="1">
        <v>56</v>
      </c>
      <c r="B57" s="1">
        <f t="shared" si="1"/>
        <v>11.82276422</v>
      </c>
      <c r="C57" s="1">
        <v>0</v>
      </c>
    </row>
    <row r="58" spans="1:3">
      <c r="A58" s="1">
        <v>57</v>
      </c>
      <c r="B58" s="1">
        <f t="shared" si="1"/>
        <v>11.75354125</v>
      </c>
      <c r="C58" s="1">
        <v>0</v>
      </c>
    </row>
    <row r="59" spans="1:3">
      <c r="A59" s="1">
        <v>58</v>
      </c>
      <c r="B59" s="1">
        <f t="shared" si="1"/>
        <v>11.69539007</v>
      </c>
      <c r="C59" s="1">
        <v>0</v>
      </c>
    </row>
    <row r="60" spans="1:3">
      <c r="A60" s="1">
        <v>59</v>
      </c>
      <c r="B60" s="1">
        <f t="shared" si="1"/>
        <v>11.606644490000001</v>
      </c>
      <c r="C60" s="1">
        <v>0</v>
      </c>
    </row>
    <row r="61" spans="1:3">
      <c r="A61" s="1">
        <v>60</v>
      </c>
      <c r="B61" s="1">
        <f t="shared" si="1"/>
        <v>11.528691569999999</v>
      </c>
      <c r="C61" s="1">
        <v>0</v>
      </c>
    </row>
    <row r="62" spans="1:3">
      <c r="A62" s="1">
        <v>61</v>
      </c>
      <c r="B62" s="1">
        <f t="shared" si="1"/>
        <v>11.44769045</v>
      </c>
      <c r="C62" s="1">
        <v>0</v>
      </c>
    </row>
    <row r="63" spans="1:3">
      <c r="A63" s="1">
        <v>62</v>
      </c>
      <c r="B63" s="1">
        <f t="shared" si="1"/>
        <v>11.363780309999999</v>
      </c>
      <c r="C63" s="1">
        <v>0</v>
      </c>
    </row>
    <row r="64" spans="1:3">
      <c r="A64" s="1">
        <v>63</v>
      </c>
      <c r="B64" s="1">
        <f t="shared" si="1"/>
        <v>11.296137249999999</v>
      </c>
      <c r="C64" s="1">
        <v>0</v>
      </c>
    </row>
    <row r="65" spans="1:3">
      <c r="A65" s="1">
        <v>64</v>
      </c>
      <c r="B65" s="1">
        <f t="shared" si="1"/>
        <v>11.23318422</v>
      </c>
      <c r="C65" s="1">
        <v>0</v>
      </c>
    </row>
    <row r="66" spans="1:3">
      <c r="A66" s="1">
        <v>65</v>
      </c>
      <c r="B66" s="1">
        <f t="shared" ref="B66:B97" si="2">VLOOKUP(A66,psnr,3,0)</f>
        <v>11.175997750000001</v>
      </c>
      <c r="C66" s="1">
        <v>0</v>
      </c>
    </row>
    <row r="67" spans="1:3">
      <c r="A67" s="1">
        <v>66</v>
      </c>
      <c r="B67" s="1">
        <f t="shared" si="2"/>
        <v>11.105448770000001</v>
      </c>
      <c r="C67" s="1">
        <v>0</v>
      </c>
    </row>
    <row r="68" spans="1:3">
      <c r="A68" s="1">
        <v>67</v>
      </c>
      <c r="B68" s="1">
        <f t="shared" si="2"/>
        <v>11.02761536</v>
      </c>
      <c r="C68" s="1">
        <v>0</v>
      </c>
    </row>
    <row r="69" spans="1:3">
      <c r="A69" s="1">
        <v>68</v>
      </c>
      <c r="B69" s="1">
        <f t="shared" si="2"/>
        <v>10.950586789999999</v>
      </c>
      <c r="C69" s="1">
        <v>0</v>
      </c>
    </row>
    <row r="70" spans="1:3">
      <c r="A70" s="1">
        <v>69</v>
      </c>
      <c r="B70" s="1">
        <f t="shared" si="2"/>
        <v>10.906583660000001</v>
      </c>
      <c r="C70" s="1">
        <v>0</v>
      </c>
    </row>
    <row r="71" spans="1:3">
      <c r="A71" s="1">
        <v>70</v>
      </c>
      <c r="B71" s="1">
        <f t="shared" si="2"/>
        <v>10.8368529</v>
      </c>
      <c r="C71" s="1">
        <v>0</v>
      </c>
    </row>
    <row r="72" spans="1:3">
      <c r="A72" s="1">
        <v>71</v>
      </c>
      <c r="B72" s="1">
        <f t="shared" si="2"/>
        <v>10.77583578</v>
      </c>
      <c r="C72" s="1">
        <v>0</v>
      </c>
    </row>
    <row r="73" spans="1:3">
      <c r="A73" s="1">
        <v>72</v>
      </c>
      <c r="B73" s="1">
        <f t="shared" si="2"/>
        <v>10.71371366</v>
      </c>
      <c r="C73" s="1">
        <v>0</v>
      </c>
    </row>
    <row r="74" spans="1:3">
      <c r="A74" s="1">
        <v>73</v>
      </c>
      <c r="B74" s="1">
        <f t="shared" si="2"/>
        <v>10.659604160000001</v>
      </c>
      <c r="C74" s="1">
        <v>0</v>
      </c>
    </row>
    <row r="75" spans="1:3">
      <c r="A75" s="1">
        <v>74</v>
      </c>
      <c r="B75" s="1">
        <f t="shared" si="2"/>
        <v>10.58575958</v>
      </c>
      <c r="C75" s="1">
        <v>0</v>
      </c>
    </row>
    <row r="76" spans="1:3">
      <c r="A76" s="1">
        <v>75</v>
      </c>
      <c r="B76" s="1">
        <f t="shared" si="2"/>
        <v>10.524946870000001</v>
      </c>
      <c r="C76" s="1">
        <v>0</v>
      </c>
    </row>
    <row r="77" spans="1:3">
      <c r="A77" s="1">
        <v>76</v>
      </c>
      <c r="B77" s="1">
        <f t="shared" si="2"/>
        <v>10.471784019999999</v>
      </c>
      <c r="C77" s="1">
        <v>0</v>
      </c>
    </row>
    <row r="78" spans="1:3">
      <c r="A78" s="1">
        <v>77</v>
      </c>
      <c r="B78" s="1">
        <f t="shared" si="2"/>
        <v>10.409967890000001</v>
      </c>
      <c r="C78" s="1">
        <v>0</v>
      </c>
    </row>
    <row r="79" spans="1:3">
      <c r="A79" s="1">
        <v>78</v>
      </c>
      <c r="B79" s="1">
        <f t="shared" si="2"/>
        <v>10.347827260000001</v>
      </c>
      <c r="C79" s="1">
        <v>0</v>
      </c>
    </row>
    <row r="80" spans="1:3">
      <c r="A80" s="1">
        <v>79</v>
      </c>
      <c r="B80" s="1">
        <f t="shared" si="2"/>
        <v>10.299235360000001</v>
      </c>
      <c r="C80" s="1">
        <v>0</v>
      </c>
    </row>
    <row r="81" spans="1:3">
      <c r="A81" s="1">
        <v>80</v>
      </c>
      <c r="B81" s="1">
        <f t="shared" si="2"/>
        <v>10.242996460000001</v>
      </c>
      <c r="C81" s="1">
        <v>0</v>
      </c>
    </row>
    <row r="82" spans="1:3">
      <c r="A82" s="1">
        <v>81</v>
      </c>
      <c r="B82" s="1">
        <f t="shared" si="2"/>
        <v>10.18757085</v>
      </c>
      <c r="C82" s="1">
        <v>0</v>
      </c>
    </row>
    <row r="83" spans="1:3">
      <c r="A83" s="1">
        <v>82</v>
      </c>
      <c r="B83" s="1">
        <f t="shared" si="2"/>
        <v>10.1458844</v>
      </c>
      <c r="C83" s="1">
        <v>0</v>
      </c>
    </row>
    <row r="84" spans="1:3">
      <c r="A84" s="1">
        <v>83</v>
      </c>
      <c r="B84" s="1">
        <f t="shared" si="2"/>
        <v>10.0747772</v>
      </c>
      <c r="C84" s="1">
        <v>0</v>
      </c>
    </row>
    <row r="85" spans="1:3">
      <c r="A85" s="1">
        <v>84</v>
      </c>
      <c r="B85" s="1">
        <f t="shared" si="2"/>
        <v>10.02882898</v>
      </c>
      <c r="C85" s="1">
        <v>0</v>
      </c>
    </row>
    <row r="86" spans="1:3">
      <c r="A86" s="1">
        <v>85</v>
      </c>
      <c r="B86" s="1">
        <f t="shared" si="2"/>
        <v>9.9810255800000007</v>
      </c>
      <c r="C86" s="1">
        <v>0</v>
      </c>
    </row>
    <row r="87" spans="1:3">
      <c r="A87" s="1">
        <v>86</v>
      </c>
      <c r="B87" s="1">
        <f t="shared" si="2"/>
        <v>9.9283790879999998</v>
      </c>
      <c r="C87" s="1">
        <v>0</v>
      </c>
    </row>
    <row r="88" spans="1:3">
      <c r="A88" s="1">
        <v>87</v>
      </c>
      <c r="B88" s="1">
        <f t="shared" si="2"/>
        <v>9.880145443</v>
      </c>
      <c r="C88" s="1">
        <v>0</v>
      </c>
    </row>
    <row r="89" spans="1:3">
      <c r="A89" s="1">
        <v>88</v>
      </c>
      <c r="B89" s="1">
        <f t="shared" si="2"/>
        <v>9.8248564900000002</v>
      </c>
      <c r="C89" s="1">
        <v>0</v>
      </c>
    </row>
    <row r="90" spans="1:3">
      <c r="A90" s="1">
        <v>89</v>
      </c>
      <c r="B90" s="1">
        <f t="shared" si="2"/>
        <v>9.7806141760000003</v>
      </c>
      <c r="C90" s="1">
        <v>0</v>
      </c>
    </row>
    <row r="91" spans="1:3">
      <c r="A91" s="1">
        <v>90</v>
      </c>
      <c r="B91" s="1">
        <f t="shared" si="2"/>
        <v>9.7254643289999994</v>
      </c>
      <c r="C91" s="1">
        <v>0</v>
      </c>
    </row>
    <row r="92" spans="1:3">
      <c r="A92" s="1">
        <v>91</v>
      </c>
      <c r="B92" s="1">
        <f t="shared" si="2"/>
        <v>9.6748259520000008</v>
      </c>
      <c r="C92" s="1">
        <v>0</v>
      </c>
    </row>
    <row r="93" spans="1:3">
      <c r="A93" s="1">
        <v>92</v>
      </c>
      <c r="B93" s="1">
        <f t="shared" si="2"/>
        <v>9.6309526139999999</v>
      </c>
      <c r="C93" s="1">
        <v>0</v>
      </c>
    </row>
    <row r="94" spans="1:3">
      <c r="A94" s="1">
        <v>93</v>
      </c>
      <c r="B94" s="1">
        <f t="shared" si="2"/>
        <v>9.5872763079999999</v>
      </c>
      <c r="C94" s="1">
        <v>0</v>
      </c>
    </row>
    <row r="95" spans="1:3">
      <c r="A95" s="1">
        <v>94</v>
      </c>
      <c r="B95" s="1">
        <f t="shared" si="2"/>
        <v>9.5376204379999994</v>
      </c>
      <c r="C95" s="1">
        <v>0</v>
      </c>
    </row>
    <row r="96" spans="1:3">
      <c r="A96" s="1">
        <v>95</v>
      </c>
      <c r="B96" s="1">
        <f t="shared" si="2"/>
        <v>9.4883511780000003</v>
      </c>
      <c r="C96" s="1">
        <v>0</v>
      </c>
    </row>
    <row r="97" spans="1:7">
      <c r="A97" s="1">
        <v>96</v>
      </c>
      <c r="B97" s="1">
        <f t="shared" si="2"/>
        <v>9.4449617089999993</v>
      </c>
      <c r="C97" s="1">
        <v>0</v>
      </c>
    </row>
    <row r="98" spans="1:7">
      <c r="A98" s="1">
        <v>97</v>
      </c>
      <c r="B98" s="1">
        <f t="shared" ref="B98:B129" si="3">VLOOKUP(A98,psnr,3,0)</f>
        <v>9.3975335579999992</v>
      </c>
      <c r="C98" s="1">
        <v>0</v>
      </c>
    </row>
    <row r="99" spans="1:7">
      <c r="A99" s="1">
        <v>98</v>
      </c>
      <c r="B99" s="1">
        <f t="shared" si="3"/>
        <v>9.3517656890000005</v>
      </c>
      <c r="C99" s="1">
        <v>0</v>
      </c>
    </row>
    <row r="100" spans="1:7">
      <c r="A100" s="1">
        <v>99</v>
      </c>
      <c r="B100" s="1">
        <f t="shared" si="3"/>
        <v>9.3102335509999996</v>
      </c>
      <c r="C100" s="1">
        <v>0</v>
      </c>
    </row>
    <row r="101" spans="1:7">
      <c r="A101" s="1">
        <v>100</v>
      </c>
      <c r="B101" s="1">
        <f t="shared" si="3"/>
        <v>9.2599517989999995</v>
      </c>
      <c r="C101" s="1">
        <v>0</v>
      </c>
    </row>
    <row r="104" spans="1:7">
      <c r="A104" t="s">
        <v>114</v>
      </c>
    </row>
    <row r="105" spans="1:7">
      <c r="A105" s="6" t="s">
        <v>115</v>
      </c>
      <c r="D105">
        <f>AVERAGE(B2:B3)</f>
        <v>45.780306510000003</v>
      </c>
      <c r="E105">
        <f>AVERAGE(C2:C3)</f>
        <v>18</v>
      </c>
    </row>
    <row r="106" spans="1:7">
      <c r="A106" s="6" t="s">
        <v>116</v>
      </c>
      <c r="D106">
        <f>AVERAGE(B4:B28)</f>
        <v>18.6412220056</v>
      </c>
      <c r="E106">
        <f>AVERAGE(C4:C28)</f>
        <v>11.2</v>
      </c>
    </row>
    <row r="107" spans="1:7">
      <c r="A107" s="6" t="s">
        <v>117</v>
      </c>
      <c r="D107">
        <f>AVERAGE(B29:B101)</f>
        <v>11.510820409205479</v>
      </c>
      <c r="E107">
        <f>AVERAGE(C29:C101)</f>
        <v>0.73972602739726023</v>
      </c>
    </row>
    <row r="109" spans="1:7">
      <c r="A109" t="s">
        <v>127</v>
      </c>
      <c r="B109" t="s">
        <v>9</v>
      </c>
      <c r="C109" t="s">
        <v>113</v>
      </c>
      <c r="D109" s="3" t="s">
        <v>119</v>
      </c>
      <c r="E109" s="3" t="s">
        <v>120</v>
      </c>
      <c r="F109" s="3" t="s">
        <v>121</v>
      </c>
      <c r="G109" s="3" t="s">
        <v>122</v>
      </c>
    </row>
    <row r="110" spans="1:7">
      <c r="A110" s="1">
        <v>1</v>
      </c>
      <c r="B110" s="1">
        <f t="shared" ref="B110:B141" si="4">VLOOKUP(A110,psnr,3,0)</f>
        <v>62.348460119999999</v>
      </c>
      <c r="C110" s="1">
        <v>18</v>
      </c>
      <c r="D110" s="9">
        <f>SQRT(((B110-$D$105)^2)+(C110-$E$105)^2)</f>
        <v>16.568153609999996</v>
      </c>
      <c r="E110" s="9">
        <f>SQRT(((B110-$D$106)^2)+(C110-$E$106)^2)</f>
        <v>44.233049449352464</v>
      </c>
      <c r="F110" s="9">
        <f>SQRT(((B110-$D$107)^2)+(C110-$E$107)^2)</f>
        <v>53.687826077928129</v>
      </c>
      <c r="G110" s="9">
        <f>MIN(D110:F110)</f>
        <v>16.568153609999996</v>
      </c>
    </row>
    <row r="111" spans="1:7">
      <c r="A111" s="1">
        <v>2</v>
      </c>
      <c r="B111" s="1">
        <f t="shared" si="4"/>
        <v>29.2121529</v>
      </c>
      <c r="C111" s="1">
        <v>18</v>
      </c>
      <c r="D111" s="9">
        <f t="shared" ref="D111:D174" si="5">SQRT(((B111-$D$105)^2)+(C111-$E$105)^2)</f>
        <v>16.568153610000003</v>
      </c>
      <c r="E111" s="9">
        <f t="shared" ref="E111:E174" si="6">SQRT(((B111-$D$106)^2)+(C111-$E$106)^2)</f>
        <v>12.569191699317042</v>
      </c>
      <c r="F111" s="9">
        <f t="shared" ref="F111:F174" si="7">SQRT(((B111-$D$107)^2)+(C111-$E$107)^2)</f>
        <v>24.723556167326848</v>
      </c>
      <c r="G111" s="9">
        <f t="shared" ref="G111:G174" si="8">MIN(D111:F111)</f>
        <v>12.569191699317042</v>
      </c>
    </row>
    <row r="112" spans="1:7">
      <c r="A112" s="1">
        <v>3</v>
      </c>
      <c r="B112" s="1">
        <f t="shared" si="4"/>
        <v>26.18128175</v>
      </c>
      <c r="C112" s="1">
        <v>17</v>
      </c>
      <c r="D112" s="9">
        <f t="shared" si="5"/>
        <v>19.624519651270273</v>
      </c>
      <c r="E112" s="9">
        <f t="shared" si="6"/>
        <v>9.5127546456913006</v>
      </c>
      <c r="F112" s="9">
        <f t="shared" si="7"/>
        <v>21.900204236852421</v>
      </c>
      <c r="G112" s="9">
        <f t="shared" si="8"/>
        <v>9.5127546456913006</v>
      </c>
    </row>
    <row r="113" spans="1:7">
      <c r="A113" s="1">
        <v>4</v>
      </c>
      <c r="B113" s="1">
        <f t="shared" si="4"/>
        <v>24.603552440000001</v>
      </c>
      <c r="C113" s="1">
        <v>17</v>
      </c>
      <c r="D113" s="9">
        <f t="shared" si="5"/>
        <v>21.200351717395201</v>
      </c>
      <c r="E113" s="9">
        <f t="shared" si="6"/>
        <v>8.3180156413036705</v>
      </c>
      <c r="F113" s="9">
        <f t="shared" si="7"/>
        <v>20.876209945636564</v>
      </c>
      <c r="G113" s="9">
        <f t="shared" si="8"/>
        <v>8.3180156413036705</v>
      </c>
    </row>
    <row r="114" spans="1:7">
      <c r="A114" s="1">
        <v>5</v>
      </c>
      <c r="B114" s="1">
        <f t="shared" si="4"/>
        <v>23.167011330000001</v>
      </c>
      <c r="C114" s="1">
        <v>16</v>
      </c>
      <c r="D114" s="9">
        <f t="shared" si="5"/>
        <v>22.701566441499391</v>
      </c>
      <c r="E114" s="9">
        <f t="shared" si="6"/>
        <v>6.5971788674290943</v>
      </c>
      <c r="F114" s="9">
        <f t="shared" si="7"/>
        <v>19.202675555789334</v>
      </c>
      <c r="G114" s="9">
        <f t="shared" si="8"/>
        <v>6.5971788674290943</v>
      </c>
    </row>
    <row r="115" spans="1:7">
      <c r="A115" s="1">
        <v>6</v>
      </c>
      <c r="B115" s="1">
        <f t="shared" si="4"/>
        <v>22.397357159999999</v>
      </c>
      <c r="C115" s="1">
        <v>15</v>
      </c>
      <c r="D115" s="9">
        <f t="shared" si="5"/>
        <v>23.574611774208829</v>
      </c>
      <c r="E115" s="9">
        <f t="shared" si="6"/>
        <v>5.3430844367387182</v>
      </c>
      <c r="F115" s="9">
        <f t="shared" si="7"/>
        <v>17.940794190896089</v>
      </c>
      <c r="G115" s="9">
        <f t="shared" si="8"/>
        <v>5.3430844367387182</v>
      </c>
    </row>
    <row r="116" spans="1:7">
      <c r="A116" s="1">
        <v>7</v>
      </c>
      <c r="B116" s="1">
        <f t="shared" si="4"/>
        <v>21.484552170000001</v>
      </c>
      <c r="C116" s="1">
        <v>13</v>
      </c>
      <c r="D116" s="9">
        <f t="shared" si="5"/>
        <v>24.804912395524177</v>
      </c>
      <c r="E116" s="9">
        <f t="shared" si="6"/>
        <v>3.3651933709353075</v>
      </c>
      <c r="F116" s="9">
        <f t="shared" si="7"/>
        <v>15.804734832307739</v>
      </c>
      <c r="G116" s="9">
        <f t="shared" si="8"/>
        <v>3.3651933709353075</v>
      </c>
    </row>
    <row r="117" spans="1:7">
      <c r="A117" s="1">
        <v>8</v>
      </c>
      <c r="B117" s="1">
        <f t="shared" si="4"/>
        <v>20.878592749999999</v>
      </c>
      <c r="C117" s="1">
        <v>13</v>
      </c>
      <c r="D117" s="9">
        <f t="shared" si="5"/>
        <v>25.398727294590444</v>
      </c>
      <c r="E117" s="9">
        <f t="shared" si="6"/>
        <v>2.8715549529648587</v>
      </c>
      <c r="F117" s="9">
        <f t="shared" si="7"/>
        <v>15.429500202930585</v>
      </c>
      <c r="G117" s="9">
        <f t="shared" si="8"/>
        <v>2.8715549529648587</v>
      </c>
    </row>
    <row r="118" spans="1:7">
      <c r="A118" s="1">
        <v>9</v>
      </c>
      <c r="B118" s="1">
        <f t="shared" si="4"/>
        <v>20.214552640000001</v>
      </c>
      <c r="C118" s="1">
        <v>13</v>
      </c>
      <c r="D118" s="9">
        <f t="shared" si="5"/>
        <v>26.050101169504508</v>
      </c>
      <c r="E118" s="9">
        <f t="shared" si="6"/>
        <v>2.3906838530306582</v>
      </c>
      <c r="F118" s="9">
        <f t="shared" si="7"/>
        <v>15.035600175205895</v>
      </c>
      <c r="G118" s="9">
        <f t="shared" si="8"/>
        <v>2.3906838530306582</v>
      </c>
    </row>
    <row r="119" spans="1:7">
      <c r="A119" s="1">
        <v>10</v>
      </c>
      <c r="B119" s="1">
        <f t="shared" si="4"/>
        <v>19.764172949999999</v>
      </c>
      <c r="C119" s="1">
        <v>12</v>
      </c>
      <c r="D119" s="9">
        <f t="shared" si="5"/>
        <v>26.699048773537953</v>
      </c>
      <c r="E119" s="9">
        <f t="shared" si="6"/>
        <v>1.378774391816461</v>
      </c>
      <c r="F119" s="9">
        <f t="shared" si="7"/>
        <v>13.961074389197774</v>
      </c>
      <c r="G119" s="9">
        <f t="shared" si="8"/>
        <v>1.378774391816461</v>
      </c>
    </row>
    <row r="120" spans="1:7">
      <c r="A120" s="1">
        <v>11</v>
      </c>
      <c r="B120" s="1">
        <f t="shared" si="4"/>
        <v>19.233073619999999</v>
      </c>
      <c r="C120" s="1">
        <v>12</v>
      </c>
      <c r="D120" s="9">
        <f t="shared" si="5"/>
        <v>27.216825202728881</v>
      </c>
      <c r="E120" s="9">
        <f t="shared" si="6"/>
        <v>0.99513231957759607</v>
      </c>
      <c r="F120" s="9">
        <f t="shared" si="7"/>
        <v>13.653826005545147</v>
      </c>
      <c r="G120" s="9">
        <f t="shared" si="8"/>
        <v>0.99513231957759607</v>
      </c>
    </row>
    <row r="121" spans="1:7">
      <c r="A121" s="1">
        <v>12</v>
      </c>
      <c r="B121" s="1">
        <f t="shared" si="4"/>
        <v>18.879759100000001</v>
      </c>
      <c r="C121" s="1">
        <v>12</v>
      </c>
      <c r="D121" s="9">
        <f t="shared" si="5"/>
        <v>27.561557484250738</v>
      </c>
      <c r="E121" s="9">
        <f t="shared" si="6"/>
        <v>0.83480533383825262</v>
      </c>
      <c r="F121" s="9">
        <f t="shared" si="7"/>
        <v>13.457155247925289</v>
      </c>
      <c r="G121" s="9">
        <f t="shared" si="8"/>
        <v>0.83480533383825262</v>
      </c>
    </row>
    <row r="122" spans="1:7">
      <c r="A122" s="1">
        <v>13</v>
      </c>
      <c r="B122" s="1">
        <f t="shared" si="4"/>
        <v>18.480923799999999</v>
      </c>
      <c r="C122" s="1">
        <v>12</v>
      </c>
      <c r="D122" s="9">
        <f t="shared" si="5"/>
        <v>27.950962351000495</v>
      </c>
      <c r="E122" s="9">
        <f t="shared" si="6"/>
        <v>0.81590165750449428</v>
      </c>
      <c r="F122" s="9">
        <f t="shared" si="7"/>
        <v>13.242964593188336</v>
      </c>
      <c r="G122" s="9">
        <f t="shared" si="8"/>
        <v>0.81590165750449428</v>
      </c>
    </row>
    <row r="123" spans="1:7">
      <c r="A123" s="1">
        <v>14</v>
      </c>
      <c r="B123" s="1">
        <f t="shared" si="4"/>
        <v>18.238798259999999</v>
      </c>
      <c r="C123" s="1">
        <v>12</v>
      </c>
      <c r="D123" s="9">
        <f t="shared" si="5"/>
        <v>28.187491493299262</v>
      </c>
      <c r="E123" s="9">
        <f t="shared" si="6"/>
        <v>0.89551374697585451</v>
      </c>
      <c r="F123" s="9">
        <f t="shared" si="7"/>
        <v>13.117143587643474</v>
      </c>
      <c r="G123" s="9">
        <f t="shared" si="8"/>
        <v>0.89551374697585451</v>
      </c>
    </row>
    <row r="124" spans="1:7">
      <c r="A124" s="1">
        <v>15</v>
      </c>
      <c r="B124" s="1">
        <f t="shared" si="4"/>
        <v>17.83231962</v>
      </c>
      <c r="C124" s="1">
        <v>11</v>
      </c>
      <c r="D124" s="9">
        <f t="shared" si="5"/>
        <v>28.811282012496633</v>
      </c>
      <c r="E124" s="9">
        <f t="shared" si="6"/>
        <v>0.83326050514192163</v>
      </c>
      <c r="F124" s="9">
        <f t="shared" si="7"/>
        <v>12.051330808875214</v>
      </c>
      <c r="G124" s="9">
        <f t="shared" si="8"/>
        <v>0.83326050514192163</v>
      </c>
    </row>
    <row r="125" spans="1:7">
      <c r="A125" s="1">
        <v>16</v>
      </c>
      <c r="B125" s="1">
        <f t="shared" si="4"/>
        <v>17.566430919999998</v>
      </c>
      <c r="C125" s="1">
        <v>11</v>
      </c>
      <c r="D125" s="9">
        <f t="shared" si="5"/>
        <v>29.069275460664617</v>
      </c>
      <c r="E125" s="9">
        <f t="shared" si="6"/>
        <v>1.0932409970748576</v>
      </c>
      <c r="F125" s="9">
        <f t="shared" si="7"/>
        <v>11.914010267383281</v>
      </c>
      <c r="G125" s="9">
        <f t="shared" si="8"/>
        <v>1.0932409970748576</v>
      </c>
    </row>
    <row r="126" spans="1:7">
      <c r="A126" s="1">
        <v>17</v>
      </c>
      <c r="B126" s="1">
        <f t="shared" si="4"/>
        <v>17.223858029999999</v>
      </c>
      <c r="C126" s="1">
        <v>11</v>
      </c>
      <c r="D126" s="9">
        <f t="shared" si="5"/>
        <v>29.401883439516158</v>
      </c>
      <c r="E126" s="9">
        <f t="shared" si="6"/>
        <v>1.4314051276031672</v>
      </c>
      <c r="F126" s="9">
        <f t="shared" si="7"/>
        <v>11.743594886127616</v>
      </c>
      <c r="G126" s="9">
        <f t="shared" si="8"/>
        <v>1.4314051276031672</v>
      </c>
    </row>
    <row r="127" spans="1:7">
      <c r="A127" s="1">
        <v>18</v>
      </c>
      <c r="B127" s="1">
        <f t="shared" si="4"/>
        <v>16.99994731</v>
      </c>
      <c r="C127" s="1">
        <v>10</v>
      </c>
      <c r="D127" s="9">
        <f t="shared" si="5"/>
        <v>29.871542907607314</v>
      </c>
      <c r="E127" s="9">
        <f t="shared" si="6"/>
        <v>2.0331705846821784</v>
      </c>
      <c r="F127" s="9">
        <f t="shared" si="7"/>
        <v>10.764905395807702</v>
      </c>
      <c r="G127" s="9">
        <f t="shared" si="8"/>
        <v>2.0331705846821784</v>
      </c>
    </row>
    <row r="128" spans="1:7">
      <c r="A128" s="1">
        <v>19</v>
      </c>
      <c r="B128" s="1">
        <f t="shared" si="4"/>
        <v>16.723053289999999</v>
      </c>
      <c r="C128" s="1">
        <v>10</v>
      </c>
      <c r="D128" s="9">
        <f t="shared" si="5"/>
        <v>30.138413440179637</v>
      </c>
      <c r="E128" s="9">
        <f t="shared" si="6"/>
        <v>2.2626027538007092</v>
      </c>
      <c r="F128" s="9">
        <f t="shared" si="7"/>
        <v>10.626384411044956</v>
      </c>
      <c r="G128" s="9">
        <f t="shared" si="8"/>
        <v>2.2626027538007092</v>
      </c>
    </row>
    <row r="129" spans="1:7">
      <c r="A129" s="1">
        <v>20</v>
      </c>
      <c r="B129" s="1">
        <f t="shared" si="4"/>
        <v>16.488147309999999</v>
      </c>
      <c r="C129" s="1">
        <v>9</v>
      </c>
      <c r="D129" s="9">
        <f t="shared" si="5"/>
        <v>30.643606031244836</v>
      </c>
      <c r="E129" s="9">
        <f t="shared" si="6"/>
        <v>3.0782674745436003</v>
      </c>
      <c r="F129" s="9">
        <f t="shared" si="7"/>
        <v>9.6439571328283602</v>
      </c>
      <c r="G129" s="9">
        <f t="shared" si="8"/>
        <v>3.0782674745436003</v>
      </c>
    </row>
    <row r="130" spans="1:7">
      <c r="A130" s="1">
        <v>21</v>
      </c>
      <c r="B130" s="1">
        <f t="shared" si="4"/>
        <v>16.275069250000001</v>
      </c>
      <c r="C130" s="1">
        <v>9</v>
      </c>
      <c r="D130" s="9">
        <f t="shared" si="5"/>
        <v>30.847350384901656</v>
      </c>
      <c r="E130" s="9">
        <f t="shared" si="6"/>
        <v>3.2308944369684167</v>
      </c>
      <c r="F130" s="9">
        <f t="shared" si="7"/>
        <v>9.5357324374937331</v>
      </c>
      <c r="G130" s="9">
        <f t="shared" si="8"/>
        <v>3.2308944369684167</v>
      </c>
    </row>
    <row r="131" spans="1:7">
      <c r="A131" s="1">
        <v>22</v>
      </c>
      <c r="B131" s="1">
        <f t="shared" si="4"/>
        <v>16.042629989999998</v>
      </c>
      <c r="C131" s="1">
        <v>9</v>
      </c>
      <c r="D131" s="9">
        <f t="shared" si="5"/>
        <v>31.069750639619873</v>
      </c>
      <c r="E131" s="9">
        <f t="shared" si="6"/>
        <v>3.4048025586720994</v>
      </c>
      <c r="F131" s="9">
        <f t="shared" si="7"/>
        <v>9.4217527126877645</v>
      </c>
      <c r="G131" s="9">
        <f t="shared" si="8"/>
        <v>3.4048025586720994</v>
      </c>
    </row>
    <row r="132" spans="1:7">
      <c r="A132" s="1">
        <v>23</v>
      </c>
      <c r="B132" s="1">
        <f t="shared" si="4"/>
        <v>15.84298634</v>
      </c>
      <c r="C132" s="1">
        <v>8</v>
      </c>
      <c r="D132" s="9">
        <f t="shared" si="5"/>
        <v>31.56331951745711</v>
      </c>
      <c r="E132" s="9">
        <f t="shared" si="6"/>
        <v>4.250896710134918</v>
      </c>
      <c r="F132" s="9">
        <f t="shared" si="7"/>
        <v>8.4545395977066384</v>
      </c>
      <c r="G132" s="9">
        <f t="shared" si="8"/>
        <v>4.250896710134918</v>
      </c>
    </row>
    <row r="133" spans="1:7">
      <c r="A133" s="1">
        <v>24</v>
      </c>
      <c r="B133" s="1">
        <f t="shared" si="4"/>
        <v>15.667811520000001</v>
      </c>
      <c r="C133" s="1">
        <v>7</v>
      </c>
      <c r="D133" s="9">
        <f t="shared" si="5"/>
        <v>32.058732890162318</v>
      </c>
      <c r="E133" s="9">
        <f t="shared" si="6"/>
        <v>5.1459858060313399</v>
      </c>
      <c r="F133" s="9">
        <f t="shared" si="7"/>
        <v>7.5147591649547865</v>
      </c>
      <c r="G133" s="9">
        <f t="shared" si="8"/>
        <v>5.1459858060313399</v>
      </c>
    </row>
    <row r="134" spans="1:7">
      <c r="A134" s="1">
        <v>25</v>
      </c>
      <c r="B134" s="1">
        <f t="shared" si="4"/>
        <v>15.4662664</v>
      </c>
      <c r="C134" s="1">
        <v>7</v>
      </c>
      <c r="D134" s="9">
        <f t="shared" si="5"/>
        <v>32.248116654941086</v>
      </c>
      <c r="E134" s="9">
        <f t="shared" si="6"/>
        <v>5.2650112153281166</v>
      </c>
      <c r="F134" s="9">
        <f t="shared" si="7"/>
        <v>7.4051727324985297</v>
      </c>
      <c r="G134" s="9">
        <f t="shared" si="8"/>
        <v>5.2650112153281166</v>
      </c>
    </row>
    <row r="135" spans="1:7">
      <c r="A135" s="1">
        <v>26</v>
      </c>
      <c r="B135" s="1">
        <f t="shared" si="4"/>
        <v>15.28004279</v>
      </c>
      <c r="C135" s="1">
        <v>7</v>
      </c>
      <c r="D135" s="9">
        <f t="shared" si="5"/>
        <v>32.423233752812941</v>
      </c>
      <c r="E135" s="9">
        <f t="shared" si="6"/>
        <v>5.3793610883990146</v>
      </c>
      <c r="F135" s="9">
        <f t="shared" si="7"/>
        <v>7.3073981394152598</v>
      </c>
      <c r="G135" s="9">
        <f t="shared" si="8"/>
        <v>5.3793610883990146</v>
      </c>
    </row>
    <row r="136" spans="1:7">
      <c r="A136" s="1">
        <v>27</v>
      </c>
      <c r="B136" s="1">
        <f t="shared" si="4"/>
        <v>15.0983594</v>
      </c>
      <c r="C136" s="1">
        <v>7</v>
      </c>
      <c r="D136" s="9">
        <f t="shared" si="5"/>
        <v>32.594200073952379</v>
      </c>
      <c r="E136" s="9">
        <f t="shared" si="6"/>
        <v>5.4947134085554286</v>
      </c>
      <c r="F136" s="9">
        <f t="shared" si="7"/>
        <v>7.2153632079416665</v>
      </c>
      <c r="G136" s="9">
        <f t="shared" si="8"/>
        <v>5.4947134085554286</v>
      </c>
    </row>
    <row r="137" spans="1:7">
      <c r="A137" s="1">
        <v>28</v>
      </c>
      <c r="B137" s="1">
        <f t="shared" si="4"/>
        <v>14.948509680000001</v>
      </c>
      <c r="C137" s="1">
        <v>4</v>
      </c>
      <c r="D137" s="9">
        <f t="shared" si="5"/>
        <v>33.861478050528127</v>
      </c>
      <c r="E137" s="9">
        <f t="shared" si="6"/>
        <v>8.0917318492173322</v>
      </c>
      <c r="F137" s="9">
        <f t="shared" si="7"/>
        <v>4.7378364153869459</v>
      </c>
      <c r="G137" s="9">
        <f t="shared" si="8"/>
        <v>4.7378364153869459</v>
      </c>
    </row>
    <row r="138" spans="1:7">
      <c r="A138" s="1">
        <v>29</v>
      </c>
      <c r="B138" s="1">
        <f t="shared" si="4"/>
        <v>14.75721418</v>
      </c>
      <c r="C138" s="1">
        <v>4</v>
      </c>
      <c r="D138" s="9">
        <f t="shared" si="5"/>
        <v>34.035749701096712</v>
      </c>
      <c r="E138" s="9">
        <f t="shared" si="6"/>
        <v>8.1808017204502654</v>
      </c>
      <c r="F138" s="9">
        <f t="shared" si="7"/>
        <v>4.6009193528559402</v>
      </c>
      <c r="G138" s="9">
        <f t="shared" si="8"/>
        <v>4.6009193528559402</v>
      </c>
    </row>
    <row r="139" spans="1:7">
      <c r="A139" s="1">
        <v>30</v>
      </c>
      <c r="B139" s="1">
        <f t="shared" si="4"/>
        <v>14.650547830000001</v>
      </c>
      <c r="C139" s="1">
        <v>4</v>
      </c>
      <c r="D139" s="9">
        <f t="shared" si="5"/>
        <v>34.133002731594466</v>
      </c>
      <c r="E139" s="9">
        <f t="shared" si="6"/>
        <v>8.2319791287272306</v>
      </c>
      <c r="F139" s="9">
        <f t="shared" si="7"/>
        <v>4.5262870714659575</v>
      </c>
      <c r="G139" s="9">
        <f t="shared" si="8"/>
        <v>4.5262870714659575</v>
      </c>
    </row>
    <row r="140" spans="1:7">
      <c r="A140" s="1">
        <v>31</v>
      </c>
      <c r="B140" s="1">
        <f t="shared" si="4"/>
        <v>14.48330009</v>
      </c>
      <c r="C140" s="1">
        <v>4</v>
      </c>
      <c r="D140" s="9">
        <f t="shared" si="5"/>
        <v>34.285603550958839</v>
      </c>
      <c r="E140" s="9">
        <f t="shared" si="6"/>
        <v>8.3143439101486987</v>
      </c>
      <c r="F140" s="9">
        <f t="shared" si="7"/>
        <v>4.4119181575780786</v>
      </c>
      <c r="G140" s="9">
        <f t="shared" si="8"/>
        <v>4.4119181575780786</v>
      </c>
    </row>
    <row r="141" spans="1:7">
      <c r="A141" s="1">
        <v>32</v>
      </c>
      <c r="B141" s="1">
        <f t="shared" si="4"/>
        <v>14.314386089999999</v>
      </c>
      <c r="C141" s="1">
        <v>4</v>
      </c>
      <c r="D141" s="9">
        <f t="shared" si="5"/>
        <v>34.439862773794168</v>
      </c>
      <c r="E141" s="9">
        <f t="shared" si="6"/>
        <v>8.4000898233605863</v>
      </c>
      <c r="F141" s="9">
        <f t="shared" si="7"/>
        <v>4.2999263834349177</v>
      </c>
      <c r="G141" s="9">
        <f t="shared" si="8"/>
        <v>4.2999263834349177</v>
      </c>
    </row>
    <row r="142" spans="1:7">
      <c r="A142" s="1">
        <v>33</v>
      </c>
      <c r="B142" s="1">
        <f t="shared" ref="B142:B173" si="9">VLOOKUP(A142,psnr,3,0)</f>
        <v>14.193577980000001</v>
      </c>
      <c r="C142" s="1">
        <v>3</v>
      </c>
      <c r="D142" s="9">
        <f t="shared" si="5"/>
        <v>34.967433695195822</v>
      </c>
      <c r="E142" s="9">
        <f t="shared" si="6"/>
        <v>9.3285335063157362</v>
      </c>
      <c r="F142" s="9">
        <f t="shared" si="7"/>
        <v>3.5079946714441705</v>
      </c>
      <c r="G142" s="9">
        <f t="shared" si="8"/>
        <v>3.5079946714441705</v>
      </c>
    </row>
    <row r="143" spans="1:7">
      <c r="A143" s="1">
        <v>34</v>
      </c>
      <c r="B143" s="1">
        <f t="shared" si="9"/>
        <v>14.081462760000001</v>
      </c>
      <c r="C143" s="1">
        <v>3</v>
      </c>
      <c r="D143" s="9">
        <f t="shared" si="5"/>
        <v>35.068742422375429</v>
      </c>
      <c r="E143" s="9">
        <f t="shared" si="6"/>
        <v>9.3825052292996176</v>
      </c>
      <c r="F143" s="9">
        <f t="shared" si="7"/>
        <v>3.4230162907768578</v>
      </c>
      <c r="G143" s="9">
        <f t="shared" si="8"/>
        <v>3.4230162907768578</v>
      </c>
    </row>
    <row r="144" spans="1:7">
      <c r="A144" s="1">
        <v>35</v>
      </c>
      <c r="B144" s="1">
        <f t="shared" si="9"/>
        <v>13.96505735</v>
      </c>
      <c r="C144" s="1">
        <v>3</v>
      </c>
      <c r="D144" s="9">
        <f t="shared" si="5"/>
        <v>35.173997201240589</v>
      </c>
      <c r="E144" s="9">
        <f t="shared" si="6"/>
        <v>9.4396247746551154</v>
      </c>
      <c r="F144" s="9">
        <f t="shared" si="7"/>
        <v>3.3364827877250951</v>
      </c>
      <c r="G144" s="9">
        <f t="shared" si="8"/>
        <v>3.3364827877250951</v>
      </c>
    </row>
    <row r="145" spans="1:7">
      <c r="A145" s="1">
        <v>36</v>
      </c>
      <c r="B145" s="1">
        <f t="shared" si="9"/>
        <v>13.800696869999999</v>
      </c>
      <c r="C145" s="1">
        <v>3</v>
      </c>
      <c r="D145" s="9">
        <f t="shared" si="5"/>
        <v>35.32273252066976</v>
      </c>
      <c r="E145" s="9">
        <f t="shared" si="6"/>
        <v>9.5221154996342801</v>
      </c>
      <c r="F145" s="9">
        <f t="shared" si="7"/>
        <v>3.2175103165221102</v>
      </c>
      <c r="G145" s="9">
        <f t="shared" si="8"/>
        <v>3.2175103165221102</v>
      </c>
    </row>
    <row r="146" spans="1:7">
      <c r="A146" s="1">
        <v>37</v>
      </c>
      <c r="B146" s="1">
        <f t="shared" si="9"/>
        <v>13.687786669999999</v>
      </c>
      <c r="C146" s="1">
        <v>3</v>
      </c>
      <c r="D146" s="9">
        <f t="shared" si="5"/>
        <v>35.424988774603641</v>
      </c>
      <c r="E146" s="9">
        <f t="shared" si="6"/>
        <v>9.5800063478043</v>
      </c>
      <c r="F146" s="9">
        <f t="shared" si="7"/>
        <v>3.1381555939537233</v>
      </c>
      <c r="G146" s="9">
        <f t="shared" si="8"/>
        <v>3.1381555939537233</v>
      </c>
    </row>
    <row r="147" spans="1:7">
      <c r="A147" s="1">
        <v>38</v>
      </c>
      <c r="B147" s="1">
        <f t="shared" si="9"/>
        <v>13.5844913</v>
      </c>
      <c r="C147" s="1">
        <v>3</v>
      </c>
      <c r="D147" s="9">
        <f t="shared" si="5"/>
        <v>35.518593961986554</v>
      </c>
      <c r="E147" s="9">
        <f t="shared" si="6"/>
        <v>9.6338219533556817</v>
      </c>
      <c r="F147" s="9">
        <f t="shared" si="7"/>
        <v>3.0674010814619455</v>
      </c>
      <c r="G147" s="9">
        <f t="shared" si="8"/>
        <v>3.0674010814619455</v>
      </c>
    </row>
    <row r="148" spans="1:7">
      <c r="A148" s="1">
        <v>39</v>
      </c>
      <c r="B148" s="1">
        <f t="shared" si="9"/>
        <v>13.47287246</v>
      </c>
      <c r="C148" s="1">
        <v>3</v>
      </c>
      <c r="D148" s="9">
        <f t="shared" si="5"/>
        <v>35.619802005276497</v>
      </c>
      <c r="E148" s="9">
        <f t="shared" si="6"/>
        <v>9.6928755808327445</v>
      </c>
      <c r="F148" s="9">
        <f t="shared" si="7"/>
        <v>2.9930731165897626</v>
      </c>
      <c r="G148" s="9">
        <f t="shared" si="8"/>
        <v>2.9930731165897626</v>
      </c>
    </row>
    <row r="149" spans="1:7">
      <c r="A149" s="1">
        <v>40</v>
      </c>
      <c r="B149" s="1">
        <f t="shared" si="9"/>
        <v>13.34832391</v>
      </c>
      <c r="C149" s="1">
        <v>3</v>
      </c>
      <c r="D149" s="9">
        <f t="shared" si="5"/>
        <v>35.732806989749676</v>
      </c>
      <c r="E149" s="9">
        <f t="shared" si="6"/>
        <v>9.7598550322433635</v>
      </c>
      <c r="F149" s="9">
        <f t="shared" si="7"/>
        <v>2.9129465403020167</v>
      </c>
      <c r="G149" s="9">
        <f t="shared" si="8"/>
        <v>2.9129465403020167</v>
      </c>
    </row>
    <row r="150" spans="1:7">
      <c r="A150" s="1">
        <v>41</v>
      </c>
      <c r="B150" s="1">
        <f t="shared" si="9"/>
        <v>13.202507669999999</v>
      </c>
      <c r="C150" s="1">
        <v>2</v>
      </c>
      <c r="D150" s="9">
        <f t="shared" si="5"/>
        <v>36.294806477780057</v>
      </c>
      <c r="E150" s="9">
        <f t="shared" si="6"/>
        <v>10.687357653988236</v>
      </c>
      <c r="F150" s="9">
        <f t="shared" si="7"/>
        <v>2.1095251300599287</v>
      </c>
      <c r="G150" s="9">
        <f t="shared" si="8"/>
        <v>2.1095251300599287</v>
      </c>
    </row>
    <row r="151" spans="1:7">
      <c r="A151" s="1">
        <v>42</v>
      </c>
      <c r="B151" s="1">
        <f t="shared" si="9"/>
        <v>13.1186206</v>
      </c>
      <c r="C151" s="1">
        <v>1</v>
      </c>
      <c r="D151" s="9">
        <f t="shared" si="5"/>
        <v>36.820995729114834</v>
      </c>
      <c r="E151" s="9">
        <f t="shared" si="6"/>
        <v>11.599100236015511</v>
      </c>
      <c r="F151" s="9">
        <f t="shared" si="7"/>
        <v>1.6287307924679602</v>
      </c>
      <c r="G151" s="9">
        <f t="shared" si="8"/>
        <v>1.6287307924679602</v>
      </c>
    </row>
    <row r="152" spans="1:7">
      <c r="A152" s="1">
        <v>43</v>
      </c>
      <c r="B152" s="1">
        <f t="shared" si="9"/>
        <v>12.99861336</v>
      </c>
      <c r="C152" s="1">
        <v>1</v>
      </c>
      <c r="D152" s="9">
        <f t="shared" si="5"/>
        <v>36.927488484606656</v>
      </c>
      <c r="E152" s="9">
        <f t="shared" si="6"/>
        <v>11.656716189707968</v>
      </c>
      <c r="F152" s="9">
        <f t="shared" si="7"/>
        <v>1.5103875016856703</v>
      </c>
      <c r="G152" s="9">
        <f t="shared" si="8"/>
        <v>1.5103875016856703</v>
      </c>
    </row>
    <row r="153" spans="1:7">
      <c r="A153" s="1">
        <v>44</v>
      </c>
      <c r="B153" s="1">
        <f t="shared" si="9"/>
        <v>12.93723535</v>
      </c>
      <c r="C153" s="1">
        <v>1</v>
      </c>
      <c r="D153" s="9">
        <f t="shared" si="5"/>
        <v>36.981986469372139</v>
      </c>
      <c r="E153" s="9">
        <f t="shared" si="6"/>
        <v>11.686550550408914</v>
      </c>
      <c r="F153" s="9">
        <f t="shared" si="7"/>
        <v>1.4499662493093584</v>
      </c>
      <c r="G153" s="9">
        <f t="shared" si="8"/>
        <v>1.4499662493093584</v>
      </c>
    </row>
    <row r="154" spans="1:7">
      <c r="A154" s="1">
        <v>45</v>
      </c>
      <c r="B154" s="1">
        <f t="shared" si="9"/>
        <v>12.806305330000001</v>
      </c>
      <c r="C154" s="1">
        <v>1</v>
      </c>
      <c r="D154" s="9">
        <f t="shared" si="5"/>
        <v>37.098312007672824</v>
      </c>
      <c r="E154" s="9">
        <f t="shared" si="6"/>
        <v>11.751010705943338</v>
      </c>
      <c r="F154" s="9">
        <f t="shared" si="7"/>
        <v>1.3213719085936402</v>
      </c>
      <c r="G154" s="9">
        <f t="shared" si="8"/>
        <v>1.3213719085936402</v>
      </c>
    </row>
    <row r="155" spans="1:7">
      <c r="A155" s="1">
        <v>46</v>
      </c>
      <c r="B155" s="1">
        <f t="shared" si="9"/>
        <v>12.718524370000001</v>
      </c>
      <c r="C155" s="1">
        <v>1</v>
      </c>
      <c r="D155" s="9">
        <f t="shared" si="5"/>
        <v>37.176355903622714</v>
      </c>
      <c r="E155" s="9">
        <f t="shared" si="6"/>
        <v>11.79484409743265</v>
      </c>
      <c r="F155" s="9">
        <f t="shared" si="7"/>
        <v>1.2354316645339747</v>
      </c>
      <c r="G155" s="9">
        <f t="shared" si="8"/>
        <v>1.2354316645339747</v>
      </c>
    </row>
    <row r="156" spans="1:7">
      <c r="A156" s="1">
        <v>47</v>
      </c>
      <c r="B156" s="1">
        <f t="shared" si="9"/>
        <v>12.592639999999999</v>
      </c>
      <c r="C156" s="1">
        <v>1</v>
      </c>
      <c r="D156" s="9">
        <f t="shared" si="5"/>
        <v>37.288352181062862</v>
      </c>
      <c r="E156" s="9">
        <f t="shared" si="6"/>
        <v>11.85855574167732</v>
      </c>
      <c r="F156" s="9">
        <f t="shared" si="7"/>
        <v>1.1126887111143147</v>
      </c>
      <c r="G156" s="9">
        <f t="shared" si="8"/>
        <v>1.1126887111143147</v>
      </c>
    </row>
    <row r="157" spans="1:7">
      <c r="A157" s="1">
        <v>48</v>
      </c>
      <c r="B157" s="1">
        <f t="shared" si="9"/>
        <v>12.501922179999999</v>
      </c>
      <c r="C157" s="1">
        <v>1</v>
      </c>
      <c r="D157" s="9">
        <f t="shared" si="5"/>
        <v>37.369116441457237</v>
      </c>
      <c r="E157" s="9">
        <f t="shared" si="6"/>
        <v>11.905083046691114</v>
      </c>
      <c r="F157" s="9">
        <f t="shared" si="7"/>
        <v>1.0247074025722882</v>
      </c>
      <c r="G157" s="9">
        <f t="shared" si="8"/>
        <v>1.0247074025722882</v>
      </c>
    </row>
    <row r="158" spans="1:7">
      <c r="A158" s="1">
        <v>49</v>
      </c>
      <c r="B158" s="1">
        <f t="shared" si="9"/>
        <v>12.429853140000001</v>
      </c>
      <c r="C158" s="1">
        <v>1</v>
      </c>
      <c r="D158" s="9">
        <f t="shared" si="5"/>
        <v>37.433310566720444</v>
      </c>
      <c r="E158" s="9">
        <f t="shared" si="6"/>
        <v>11.94240776328396</v>
      </c>
      <c r="F158" s="9">
        <f t="shared" si="7"/>
        <v>0.95517731395068584</v>
      </c>
      <c r="G158" s="9">
        <f t="shared" si="8"/>
        <v>0.95517731395068584</v>
      </c>
    </row>
    <row r="159" spans="1:7">
      <c r="A159" s="1">
        <v>50</v>
      </c>
      <c r="B159" s="1">
        <f t="shared" si="9"/>
        <v>12.335530240000001</v>
      </c>
      <c r="C159" s="1">
        <v>0</v>
      </c>
      <c r="D159" s="9">
        <f t="shared" si="5"/>
        <v>37.980956540750199</v>
      </c>
      <c r="E159" s="9">
        <f t="shared" si="6"/>
        <v>12.853083234880089</v>
      </c>
      <c r="F159" s="9">
        <f t="shared" si="7"/>
        <v>1.1078541874353593</v>
      </c>
      <c r="G159" s="9">
        <f t="shared" si="8"/>
        <v>1.1078541874353593</v>
      </c>
    </row>
    <row r="160" spans="1:7">
      <c r="A160" s="1">
        <v>51</v>
      </c>
      <c r="B160" s="1">
        <f t="shared" si="9"/>
        <v>12.21837597</v>
      </c>
      <c r="C160" s="1">
        <v>0</v>
      </c>
      <c r="D160" s="9">
        <f t="shared" si="5"/>
        <v>38.084159194759508</v>
      </c>
      <c r="E160" s="9">
        <f t="shared" si="6"/>
        <v>12.910962442708236</v>
      </c>
      <c r="F160" s="9">
        <f t="shared" si="7"/>
        <v>1.023635417138437</v>
      </c>
      <c r="G160" s="9">
        <f t="shared" si="8"/>
        <v>1.023635417138437</v>
      </c>
    </row>
    <row r="161" spans="1:7">
      <c r="A161" s="1">
        <v>52</v>
      </c>
      <c r="B161" s="1">
        <f t="shared" si="9"/>
        <v>12.15799902</v>
      </c>
      <c r="C161" s="1">
        <v>0</v>
      </c>
      <c r="D161" s="9">
        <f t="shared" si="5"/>
        <v>38.137377478690254</v>
      </c>
      <c r="E161" s="9">
        <f t="shared" si="6"/>
        <v>12.941104291404661</v>
      </c>
      <c r="F161" s="9">
        <f t="shared" si="7"/>
        <v>0.98287066793086175</v>
      </c>
      <c r="G161" s="9">
        <f t="shared" si="8"/>
        <v>0.98287066793086175</v>
      </c>
    </row>
    <row r="162" spans="1:7">
      <c r="A162" s="1">
        <v>53</v>
      </c>
      <c r="B162" s="1">
        <f t="shared" si="9"/>
        <v>12.05998804</v>
      </c>
      <c r="C162" s="1">
        <v>0</v>
      </c>
      <c r="D162" s="9">
        <f t="shared" si="5"/>
        <v>38.223812966764882</v>
      </c>
      <c r="E162" s="9">
        <f t="shared" si="6"/>
        <v>12.990482689645026</v>
      </c>
      <c r="F162" s="9">
        <f t="shared" si="7"/>
        <v>0.92129239784196626</v>
      </c>
      <c r="G162" s="9">
        <f t="shared" si="8"/>
        <v>0.92129239784196626</v>
      </c>
    </row>
    <row r="163" spans="1:7">
      <c r="A163" s="1">
        <v>54</v>
      </c>
      <c r="B163" s="1">
        <f t="shared" si="9"/>
        <v>11.98001584</v>
      </c>
      <c r="C163" s="1">
        <v>0</v>
      </c>
      <c r="D163" s="9">
        <f t="shared" si="5"/>
        <v>38.29438143352742</v>
      </c>
      <c r="E163" s="9">
        <f t="shared" si="6"/>
        <v>13.031180590438744</v>
      </c>
      <c r="F163" s="9">
        <f t="shared" si="7"/>
        <v>0.87597885127860731</v>
      </c>
      <c r="G163" s="9">
        <f t="shared" si="8"/>
        <v>0.87597885127860731</v>
      </c>
    </row>
    <row r="164" spans="1:7">
      <c r="A164" s="1">
        <v>55</v>
      </c>
      <c r="B164" s="1">
        <f t="shared" si="9"/>
        <v>11.91993216</v>
      </c>
      <c r="C164" s="1">
        <v>0</v>
      </c>
      <c r="D164" s="9">
        <f t="shared" si="5"/>
        <v>38.347424308839024</v>
      </c>
      <c r="E164" s="9">
        <f t="shared" si="6"/>
        <v>13.061995911366902</v>
      </c>
      <c r="F164" s="9">
        <f t="shared" si="7"/>
        <v>0.84532066119732963</v>
      </c>
      <c r="G164" s="9">
        <f t="shared" si="8"/>
        <v>0.84532066119732963</v>
      </c>
    </row>
    <row r="165" spans="1:7">
      <c r="A165" s="1">
        <v>56</v>
      </c>
      <c r="B165" s="1">
        <f t="shared" si="9"/>
        <v>11.82276422</v>
      </c>
      <c r="C165" s="1">
        <v>0</v>
      </c>
      <c r="D165" s="9">
        <f t="shared" si="5"/>
        <v>38.433249646330182</v>
      </c>
      <c r="E165" s="9">
        <f t="shared" si="6"/>
        <v>13.112260162687791</v>
      </c>
      <c r="F165" s="9">
        <f t="shared" si="7"/>
        <v>0.80280977616241067</v>
      </c>
      <c r="G165" s="9">
        <f t="shared" si="8"/>
        <v>0.80280977616241067</v>
      </c>
    </row>
    <row r="166" spans="1:7">
      <c r="A166" s="1">
        <v>57</v>
      </c>
      <c r="B166" s="1">
        <f t="shared" si="9"/>
        <v>11.75354125</v>
      </c>
      <c r="C166" s="1">
        <v>0</v>
      </c>
      <c r="D166" s="9">
        <f t="shared" si="5"/>
        <v>38.494424973743186</v>
      </c>
      <c r="E166" s="9">
        <f t="shared" si="6"/>
        <v>13.148389490392448</v>
      </c>
      <c r="F166" s="9">
        <f t="shared" si="7"/>
        <v>0.77852938426557239</v>
      </c>
      <c r="G166" s="9">
        <f t="shared" si="8"/>
        <v>0.77852938426557239</v>
      </c>
    </row>
    <row r="167" spans="1:7">
      <c r="A167" s="1">
        <v>58</v>
      </c>
      <c r="B167" s="1">
        <f t="shared" si="9"/>
        <v>11.69539007</v>
      </c>
      <c r="C167" s="1">
        <v>0</v>
      </c>
      <c r="D167" s="9">
        <f t="shared" si="5"/>
        <v>38.545836723591592</v>
      </c>
      <c r="E167" s="9">
        <f t="shared" si="6"/>
        <v>13.178944619262985</v>
      </c>
      <c r="F167" s="9">
        <f t="shared" si="7"/>
        <v>0.76240445650241107</v>
      </c>
      <c r="G167" s="9">
        <f t="shared" si="8"/>
        <v>0.76240445650241107</v>
      </c>
    </row>
    <row r="168" spans="1:7">
      <c r="A168" s="1">
        <v>59</v>
      </c>
      <c r="B168" s="1">
        <f t="shared" si="9"/>
        <v>11.606644490000001</v>
      </c>
      <c r="C168" s="1">
        <v>0</v>
      </c>
      <c r="D168" s="9">
        <f t="shared" si="5"/>
        <v>38.624333985936772</v>
      </c>
      <c r="E168" s="9">
        <f t="shared" si="6"/>
        <v>13.225932134370909</v>
      </c>
      <c r="F168" s="9">
        <f t="shared" si="7"/>
        <v>0.7459067301406036</v>
      </c>
      <c r="G168" s="9">
        <f t="shared" si="8"/>
        <v>0.7459067301406036</v>
      </c>
    </row>
    <row r="169" spans="1:7">
      <c r="A169" s="1">
        <v>60</v>
      </c>
      <c r="B169" s="1">
        <f t="shared" si="9"/>
        <v>11.528691569999999</v>
      </c>
      <c r="C169" s="1">
        <v>0</v>
      </c>
      <c r="D169" s="9">
        <f t="shared" si="5"/>
        <v>38.693321465054296</v>
      </c>
      <c r="E169" s="9">
        <f t="shared" si="6"/>
        <v>13.267557770642505</v>
      </c>
      <c r="F169" s="9">
        <f t="shared" si="7"/>
        <v>0.73994187203933515</v>
      </c>
      <c r="G169" s="9">
        <f t="shared" si="8"/>
        <v>0.73994187203933515</v>
      </c>
    </row>
    <row r="170" spans="1:7">
      <c r="A170" s="1">
        <v>61</v>
      </c>
      <c r="B170" s="1">
        <f t="shared" si="9"/>
        <v>11.44769045</v>
      </c>
      <c r="C170" s="1">
        <v>0</v>
      </c>
      <c r="D170" s="9">
        <f t="shared" si="5"/>
        <v>38.765042570895886</v>
      </c>
      <c r="E170" s="9">
        <f t="shared" si="6"/>
        <v>13.311156833326431</v>
      </c>
      <c r="F170" s="9">
        <f t="shared" si="7"/>
        <v>0.74241496978321886</v>
      </c>
      <c r="G170" s="9">
        <f t="shared" si="8"/>
        <v>0.74241496978321886</v>
      </c>
    </row>
    <row r="171" spans="1:7">
      <c r="A171" s="1">
        <v>62</v>
      </c>
      <c r="B171" s="1">
        <f t="shared" si="9"/>
        <v>11.363780309999999</v>
      </c>
      <c r="C171" s="1">
        <v>0</v>
      </c>
      <c r="D171" s="9">
        <f t="shared" si="5"/>
        <v>38.839377900209563</v>
      </c>
      <c r="E171" s="9">
        <f t="shared" si="6"/>
        <v>13.356689621042237</v>
      </c>
      <c r="F171" s="9">
        <f t="shared" si="7"/>
        <v>0.75419850595402904</v>
      </c>
      <c r="G171" s="9">
        <f t="shared" si="8"/>
        <v>0.75419850595402904</v>
      </c>
    </row>
    <row r="172" spans="1:7">
      <c r="A172" s="1">
        <v>63</v>
      </c>
      <c r="B172" s="1">
        <f t="shared" si="9"/>
        <v>11.296137249999999</v>
      </c>
      <c r="C172" s="1">
        <v>0</v>
      </c>
      <c r="D172" s="9">
        <f t="shared" si="5"/>
        <v>38.899330708282491</v>
      </c>
      <c r="E172" s="9">
        <f t="shared" si="6"/>
        <v>13.393665296211768</v>
      </c>
      <c r="F172" s="9">
        <f t="shared" si="7"/>
        <v>0.77024895615338396</v>
      </c>
      <c r="G172" s="9">
        <f t="shared" si="8"/>
        <v>0.77024895615338396</v>
      </c>
    </row>
    <row r="173" spans="1:7">
      <c r="A173" s="1">
        <v>64</v>
      </c>
      <c r="B173" s="1">
        <f t="shared" si="9"/>
        <v>11.23318422</v>
      </c>
      <c r="C173" s="1">
        <v>0</v>
      </c>
      <c r="D173" s="9">
        <f t="shared" si="5"/>
        <v>38.955149319701178</v>
      </c>
      <c r="E173" s="9">
        <f t="shared" si="6"/>
        <v>13.428291917920065</v>
      </c>
      <c r="F173" s="9">
        <f t="shared" si="7"/>
        <v>0.79011166879465389</v>
      </c>
      <c r="G173" s="9">
        <f t="shared" si="8"/>
        <v>0.79011166879465389</v>
      </c>
    </row>
    <row r="174" spans="1:7">
      <c r="A174" s="1">
        <v>65</v>
      </c>
      <c r="B174" s="1">
        <f t="shared" ref="B174:B205" si="10">VLOOKUP(A174,psnr,3,0)</f>
        <v>11.175997750000001</v>
      </c>
      <c r="C174" s="1">
        <v>0</v>
      </c>
      <c r="D174" s="9">
        <f t="shared" si="5"/>
        <v>39.005873721241173</v>
      </c>
      <c r="E174" s="9">
        <f t="shared" si="6"/>
        <v>13.459924709536772</v>
      </c>
      <c r="F174" s="9">
        <f t="shared" si="7"/>
        <v>0.81197340395259276</v>
      </c>
      <c r="G174" s="9">
        <f t="shared" si="8"/>
        <v>0.81197340395259276</v>
      </c>
    </row>
    <row r="175" spans="1:7">
      <c r="A175" s="1">
        <v>66</v>
      </c>
      <c r="B175" s="1">
        <f t="shared" si="10"/>
        <v>11.105448770000001</v>
      </c>
      <c r="C175" s="1">
        <v>0</v>
      </c>
      <c r="D175" s="9">
        <f t="shared" ref="D175:D209" si="11">SQRT(((B175-$D$105)^2)+(C175-$E$105)^2)</f>
        <v>39.068475261894186</v>
      </c>
      <c r="E175" s="9">
        <f t="shared" ref="E175:E209" si="12">SQRT(((B175-$D$106)^2)+(C175-$E$106)^2)</f>
        <v>13.499180651372336</v>
      </c>
      <c r="F175" s="9">
        <f t="shared" ref="F175:F209" si="13">SQRT(((B175-$D$107)^2)+(C175-$E$107)^2)</f>
        <v>0.84351690053078887</v>
      </c>
      <c r="G175" s="9">
        <f t="shared" ref="G175:G209" si="14">MIN(D175:F175)</f>
        <v>0.84351690053078887</v>
      </c>
    </row>
    <row r="176" spans="1:7">
      <c r="A176" s="1">
        <v>67</v>
      </c>
      <c r="B176" s="1">
        <f t="shared" si="10"/>
        <v>11.02761536</v>
      </c>
      <c r="C176" s="1">
        <v>0</v>
      </c>
      <c r="D176" s="9">
        <f t="shared" si="11"/>
        <v>39.13757200143219</v>
      </c>
      <c r="E176" s="9">
        <f t="shared" si="12"/>
        <v>13.542784283666503</v>
      </c>
      <c r="F176" s="9">
        <f t="shared" si="13"/>
        <v>0.88356194756598783</v>
      </c>
      <c r="G176" s="9">
        <f t="shared" si="14"/>
        <v>0.88356194756598783</v>
      </c>
    </row>
    <row r="177" spans="1:7">
      <c r="A177" s="1">
        <v>68</v>
      </c>
      <c r="B177" s="1">
        <f t="shared" si="10"/>
        <v>10.950586789999999</v>
      </c>
      <c r="C177" s="1">
        <v>0</v>
      </c>
      <c r="D177" s="9">
        <f t="shared" si="11"/>
        <v>39.205986478773326</v>
      </c>
      <c r="E177" s="9">
        <f t="shared" si="12"/>
        <v>13.586238258599282</v>
      </c>
      <c r="F177" s="9">
        <f t="shared" si="13"/>
        <v>0.92793119556193548</v>
      </c>
      <c r="G177" s="9">
        <f t="shared" si="14"/>
        <v>0.92793119556193548</v>
      </c>
    </row>
    <row r="178" spans="1:7">
      <c r="A178" s="1">
        <v>69</v>
      </c>
      <c r="B178" s="1">
        <f t="shared" si="10"/>
        <v>10.906583660000001</v>
      </c>
      <c r="C178" s="1">
        <v>0</v>
      </c>
      <c r="D178" s="9">
        <f t="shared" si="11"/>
        <v>39.245083073152131</v>
      </c>
      <c r="E178" s="9">
        <f t="shared" si="12"/>
        <v>13.611195037072456</v>
      </c>
      <c r="F178" s="9">
        <f t="shared" si="13"/>
        <v>0.95514221176709402</v>
      </c>
      <c r="G178" s="9">
        <f t="shared" si="14"/>
        <v>0.95514221176709402</v>
      </c>
    </row>
    <row r="179" spans="1:7">
      <c r="A179" s="1">
        <v>70</v>
      </c>
      <c r="B179" s="1">
        <f t="shared" si="10"/>
        <v>10.8368529</v>
      </c>
      <c r="C179" s="1">
        <v>0</v>
      </c>
      <c r="D179" s="9">
        <f t="shared" si="11"/>
        <v>39.307059800934262</v>
      </c>
      <c r="E179" s="9">
        <f t="shared" si="12"/>
        <v>13.650940522046227</v>
      </c>
      <c r="F179" s="9">
        <f t="shared" si="13"/>
        <v>1.0007131452487119</v>
      </c>
      <c r="G179" s="9">
        <f t="shared" si="14"/>
        <v>1.0007131452487119</v>
      </c>
    </row>
    <row r="180" spans="1:7">
      <c r="A180" s="1">
        <v>71</v>
      </c>
      <c r="B180" s="1">
        <f t="shared" si="10"/>
        <v>10.77583578</v>
      </c>
      <c r="C180" s="1">
        <v>0</v>
      </c>
      <c r="D180" s="9">
        <f t="shared" si="11"/>
        <v>39.361313127072208</v>
      </c>
      <c r="E180" s="9">
        <f t="shared" si="12"/>
        <v>13.685916135862378</v>
      </c>
      <c r="F180" s="9">
        <f t="shared" si="13"/>
        <v>1.0427832952139426</v>
      </c>
      <c r="G180" s="9">
        <f t="shared" si="14"/>
        <v>1.0427832952139426</v>
      </c>
    </row>
    <row r="181" spans="1:7">
      <c r="A181" s="1">
        <v>72</v>
      </c>
      <c r="B181" s="1">
        <f t="shared" si="10"/>
        <v>10.71371366</v>
      </c>
      <c r="C181" s="1">
        <v>0</v>
      </c>
      <c r="D181" s="9">
        <f t="shared" si="11"/>
        <v>39.416569283838889</v>
      </c>
      <c r="E181" s="9">
        <f t="shared" si="12"/>
        <v>13.72171230457619</v>
      </c>
      <c r="F181" s="9">
        <f t="shared" si="13"/>
        <v>1.0874620753101505</v>
      </c>
      <c r="G181" s="9">
        <f t="shared" si="14"/>
        <v>1.0874620753101505</v>
      </c>
    </row>
    <row r="182" spans="1:7">
      <c r="A182" s="1">
        <v>73</v>
      </c>
      <c r="B182" s="1">
        <f t="shared" si="10"/>
        <v>10.659604160000001</v>
      </c>
      <c r="C182" s="1">
        <v>0</v>
      </c>
      <c r="D182" s="9">
        <f t="shared" si="11"/>
        <v>39.46471504467371</v>
      </c>
      <c r="E182" s="9">
        <f t="shared" si="12"/>
        <v>13.753044151503344</v>
      </c>
      <c r="F182" s="9">
        <f t="shared" si="13"/>
        <v>1.127725010151134</v>
      </c>
      <c r="G182" s="9">
        <f t="shared" si="14"/>
        <v>1.127725010151134</v>
      </c>
    </row>
    <row r="183" spans="1:7">
      <c r="A183" s="1">
        <v>74</v>
      </c>
      <c r="B183" s="1">
        <f t="shared" si="10"/>
        <v>10.58575958</v>
      </c>
      <c r="C183" s="1">
        <v>0</v>
      </c>
      <c r="D183" s="9">
        <f t="shared" si="11"/>
        <v>39.53044565405218</v>
      </c>
      <c r="E183" s="9">
        <f t="shared" si="12"/>
        <v>13.796031128199639</v>
      </c>
      <c r="F183" s="9">
        <f t="shared" si="13"/>
        <v>1.1844543610199854</v>
      </c>
      <c r="G183" s="9">
        <f t="shared" si="14"/>
        <v>1.1844543610199854</v>
      </c>
    </row>
    <row r="184" spans="1:7">
      <c r="A184" s="1">
        <v>75</v>
      </c>
      <c r="B184" s="1">
        <f t="shared" si="10"/>
        <v>10.524946870000001</v>
      </c>
      <c r="C184" s="1">
        <v>0</v>
      </c>
      <c r="D184" s="9">
        <f t="shared" si="11"/>
        <v>39.584597804521664</v>
      </c>
      <c r="E184" s="9">
        <f t="shared" si="12"/>
        <v>13.831627600422113</v>
      </c>
      <c r="F184" s="9">
        <f t="shared" si="13"/>
        <v>1.2325344745338638</v>
      </c>
      <c r="G184" s="9">
        <f t="shared" si="14"/>
        <v>1.2325344745338638</v>
      </c>
    </row>
    <row r="185" spans="1:7">
      <c r="A185" s="1">
        <v>76</v>
      </c>
      <c r="B185" s="1">
        <f t="shared" si="10"/>
        <v>10.471784019999999</v>
      </c>
      <c r="C185" s="1">
        <v>0</v>
      </c>
      <c r="D185" s="9">
        <f t="shared" si="11"/>
        <v>39.631953780085531</v>
      </c>
      <c r="E185" s="9">
        <f t="shared" si="12"/>
        <v>13.862889922399447</v>
      </c>
      <c r="F185" s="9">
        <f t="shared" si="13"/>
        <v>1.2754572567130946</v>
      </c>
      <c r="G185" s="9">
        <f t="shared" si="14"/>
        <v>1.2754572567130946</v>
      </c>
    </row>
    <row r="186" spans="1:7">
      <c r="A186" s="1">
        <v>77</v>
      </c>
      <c r="B186" s="1">
        <f t="shared" si="10"/>
        <v>10.409967890000001</v>
      </c>
      <c r="C186" s="1">
        <v>0</v>
      </c>
      <c r="D186" s="9">
        <f t="shared" si="11"/>
        <v>39.687036348075466</v>
      </c>
      <c r="E186" s="9">
        <f t="shared" si="12"/>
        <v>13.899408056301603</v>
      </c>
      <c r="F186" s="9">
        <f t="shared" si="13"/>
        <v>1.3262996888524028</v>
      </c>
      <c r="G186" s="9">
        <f t="shared" si="14"/>
        <v>1.3262996888524028</v>
      </c>
    </row>
    <row r="187" spans="1:7">
      <c r="A187" s="1">
        <v>78</v>
      </c>
      <c r="B187" s="1">
        <f t="shared" si="10"/>
        <v>10.347827260000001</v>
      </c>
      <c r="C187" s="1">
        <v>0</v>
      </c>
      <c r="D187" s="9">
        <f t="shared" si="11"/>
        <v>39.742428031031025</v>
      </c>
      <c r="E187" s="9">
        <f t="shared" si="12"/>
        <v>13.936297801293772</v>
      </c>
      <c r="F187" s="9">
        <f t="shared" si="13"/>
        <v>1.3783133390879623</v>
      </c>
      <c r="G187" s="9">
        <f t="shared" si="14"/>
        <v>1.3783133390879623</v>
      </c>
    </row>
    <row r="188" spans="1:7">
      <c r="A188" s="1">
        <v>79</v>
      </c>
      <c r="B188" s="1">
        <f t="shared" si="10"/>
        <v>10.299235360000001</v>
      </c>
      <c r="C188" s="1">
        <v>0</v>
      </c>
      <c r="D188" s="9">
        <f t="shared" si="11"/>
        <v>39.785756370230828</v>
      </c>
      <c r="E188" s="9">
        <f t="shared" si="12"/>
        <v>13.965269105726845</v>
      </c>
      <c r="F188" s="9">
        <f t="shared" si="13"/>
        <v>1.4195537774481013</v>
      </c>
      <c r="G188" s="9">
        <f t="shared" si="14"/>
        <v>1.4195537774481013</v>
      </c>
    </row>
    <row r="189" spans="1:7">
      <c r="A189" s="1">
        <v>80</v>
      </c>
      <c r="B189" s="1">
        <f t="shared" si="10"/>
        <v>10.242996460000001</v>
      </c>
      <c r="C189" s="1">
        <v>0</v>
      </c>
      <c r="D189" s="9">
        <f t="shared" si="11"/>
        <v>39.835918535786661</v>
      </c>
      <c r="E189" s="9">
        <f t="shared" si="12"/>
        <v>13.998935399335494</v>
      </c>
      <c r="F189" s="9">
        <f t="shared" si="13"/>
        <v>1.4678460960836148</v>
      </c>
      <c r="G189" s="9">
        <f t="shared" si="14"/>
        <v>1.4678460960836148</v>
      </c>
    </row>
    <row r="190" spans="1:7">
      <c r="A190" s="1">
        <v>81</v>
      </c>
      <c r="B190" s="1">
        <f t="shared" si="10"/>
        <v>10.18757085</v>
      </c>
      <c r="C190" s="1">
        <v>0</v>
      </c>
      <c r="D190" s="9">
        <f t="shared" si="11"/>
        <v>39.885371149866913</v>
      </c>
      <c r="E190" s="9">
        <f t="shared" si="12"/>
        <v>14.032256335335996</v>
      </c>
      <c r="F190" s="9">
        <f t="shared" si="13"/>
        <v>1.5159762503240037</v>
      </c>
      <c r="G190" s="9">
        <f t="shared" si="14"/>
        <v>1.5159762503240037</v>
      </c>
    </row>
    <row r="191" spans="1:7">
      <c r="A191" s="1">
        <v>82</v>
      </c>
      <c r="B191" s="1">
        <f t="shared" si="10"/>
        <v>10.1458844</v>
      </c>
      <c r="C191" s="1">
        <v>0</v>
      </c>
      <c r="D191" s="9">
        <f t="shared" si="11"/>
        <v>39.922575557116261</v>
      </c>
      <c r="E191" s="9">
        <f t="shared" si="12"/>
        <v>14.057409470920364</v>
      </c>
      <c r="F191" s="9">
        <f t="shared" si="13"/>
        <v>1.5524963461582484</v>
      </c>
      <c r="G191" s="9">
        <f t="shared" si="14"/>
        <v>1.5524963461582484</v>
      </c>
    </row>
    <row r="192" spans="1:7">
      <c r="A192" s="1">
        <v>83</v>
      </c>
      <c r="B192" s="1">
        <f t="shared" si="10"/>
        <v>10.0747772</v>
      </c>
      <c r="C192" s="1">
        <v>0</v>
      </c>
      <c r="D192" s="9">
        <f t="shared" si="11"/>
        <v>39.986057861550556</v>
      </c>
      <c r="E192" s="9">
        <f t="shared" si="12"/>
        <v>14.100495615665118</v>
      </c>
      <c r="F192" s="9">
        <f t="shared" si="13"/>
        <v>1.615368284421266</v>
      </c>
      <c r="G192" s="9">
        <f t="shared" si="14"/>
        <v>1.615368284421266</v>
      </c>
    </row>
    <row r="193" spans="1:7">
      <c r="A193" s="1">
        <v>84</v>
      </c>
      <c r="B193" s="1">
        <f t="shared" si="10"/>
        <v>10.02882898</v>
      </c>
      <c r="C193" s="1">
        <v>0</v>
      </c>
      <c r="D193" s="9">
        <f t="shared" si="11"/>
        <v>40.02709264458381</v>
      </c>
      <c r="E193" s="9">
        <f t="shared" si="12"/>
        <v>14.128457581328668</v>
      </c>
      <c r="F193" s="9">
        <f t="shared" si="13"/>
        <v>1.6563493568228385</v>
      </c>
      <c r="G193" s="9">
        <f t="shared" si="14"/>
        <v>1.6563493568228385</v>
      </c>
    </row>
    <row r="194" spans="1:7">
      <c r="A194" s="1">
        <v>85</v>
      </c>
      <c r="B194" s="1">
        <f t="shared" si="10"/>
        <v>9.9810255800000007</v>
      </c>
      <c r="C194" s="1">
        <v>0</v>
      </c>
      <c r="D194" s="9">
        <f t="shared" si="11"/>
        <v>40.069795546085103</v>
      </c>
      <c r="E194" s="9">
        <f t="shared" si="12"/>
        <v>14.15764818499086</v>
      </c>
      <c r="F194" s="9">
        <f t="shared" si="13"/>
        <v>1.6992547822715554</v>
      </c>
      <c r="G194" s="9">
        <f t="shared" si="14"/>
        <v>1.6992547822715554</v>
      </c>
    </row>
    <row r="195" spans="1:7">
      <c r="A195" s="1">
        <v>86</v>
      </c>
      <c r="B195" s="1">
        <f t="shared" si="10"/>
        <v>9.9283790879999998</v>
      </c>
      <c r="C195" s="1">
        <v>0</v>
      </c>
      <c r="D195" s="9">
        <f t="shared" si="11"/>
        <v>40.116838109107697</v>
      </c>
      <c r="E195" s="9">
        <f t="shared" si="12"/>
        <v>14.189913026751519</v>
      </c>
      <c r="F195" s="9">
        <f t="shared" si="13"/>
        <v>1.7468013998928085</v>
      </c>
      <c r="G195" s="9">
        <f t="shared" si="14"/>
        <v>1.7468013998928085</v>
      </c>
    </row>
    <row r="196" spans="1:7">
      <c r="A196" s="1">
        <v>87</v>
      </c>
      <c r="B196" s="1">
        <f t="shared" si="10"/>
        <v>9.880145443</v>
      </c>
      <c r="C196" s="1">
        <v>0</v>
      </c>
      <c r="D196" s="9">
        <f t="shared" si="11"/>
        <v>40.159949758889667</v>
      </c>
      <c r="E196" s="9">
        <f t="shared" si="12"/>
        <v>14.219580251742277</v>
      </c>
      <c r="F196" s="9">
        <f t="shared" si="13"/>
        <v>1.7906131466674124</v>
      </c>
      <c r="G196" s="9">
        <f t="shared" si="14"/>
        <v>1.7906131466674124</v>
      </c>
    </row>
    <row r="197" spans="1:7">
      <c r="A197" s="1">
        <v>88</v>
      </c>
      <c r="B197" s="1">
        <f t="shared" si="10"/>
        <v>9.8248564900000002</v>
      </c>
      <c r="C197" s="1">
        <v>0</v>
      </c>
      <c r="D197" s="9">
        <f t="shared" si="11"/>
        <v>40.209381817440544</v>
      </c>
      <c r="E197" s="9">
        <f t="shared" si="12"/>
        <v>14.253711829017059</v>
      </c>
      <c r="F197" s="9">
        <f t="shared" si="13"/>
        <v>1.8411053561574446</v>
      </c>
      <c r="G197" s="9">
        <f t="shared" si="14"/>
        <v>1.8411053561574446</v>
      </c>
    </row>
    <row r="198" spans="1:7">
      <c r="A198" s="1">
        <v>89</v>
      </c>
      <c r="B198" s="1">
        <f t="shared" si="10"/>
        <v>9.7806141760000003</v>
      </c>
      <c r="C198" s="1">
        <v>0</v>
      </c>
      <c r="D198" s="9">
        <f t="shared" si="11"/>
        <v>40.248948410395251</v>
      </c>
      <c r="E198" s="9">
        <f t="shared" si="12"/>
        <v>14.281119392749602</v>
      </c>
      <c r="F198" s="9">
        <f t="shared" si="13"/>
        <v>1.8817035380293103</v>
      </c>
      <c r="G198" s="9">
        <f t="shared" si="14"/>
        <v>1.8817035380293103</v>
      </c>
    </row>
    <row r="199" spans="1:7">
      <c r="A199" s="1">
        <v>90</v>
      </c>
      <c r="B199" s="1">
        <f t="shared" si="10"/>
        <v>9.7254643289999994</v>
      </c>
      <c r="C199" s="1">
        <v>0</v>
      </c>
      <c r="D199" s="9">
        <f t="shared" si="11"/>
        <v>40.298283396403093</v>
      </c>
      <c r="E199" s="9">
        <f t="shared" si="12"/>
        <v>14.315402018380476</v>
      </c>
      <c r="F199" s="9">
        <f t="shared" si="13"/>
        <v>1.9325348454130413</v>
      </c>
      <c r="G199" s="9">
        <f t="shared" si="14"/>
        <v>1.9325348454130413</v>
      </c>
    </row>
    <row r="200" spans="1:7">
      <c r="A200" s="1">
        <v>91</v>
      </c>
      <c r="B200" s="1">
        <f t="shared" si="10"/>
        <v>9.6748259520000008</v>
      </c>
      <c r="C200" s="1">
        <v>0</v>
      </c>
      <c r="D200" s="9">
        <f t="shared" si="11"/>
        <v>40.343595852676742</v>
      </c>
      <c r="E200" s="9">
        <f t="shared" si="12"/>
        <v>14.346994744196905</v>
      </c>
      <c r="F200" s="9">
        <f t="shared" si="13"/>
        <v>1.9794115899676274</v>
      </c>
      <c r="G200" s="9">
        <f t="shared" si="14"/>
        <v>1.9794115899676274</v>
      </c>
    </row>
    <row r="201" spans="1:7">
      <c r="A201" s="1">
        <v>92</v>
      </c>
      <c r="B201" s="1">
        <f t="shared" si="10"/>
        <v>9.6309526139999999</v>
      </c>
      <c r="C201" s="1">
        <v>0</v>
      </c>
      <c r="D201" s="9">
        <f t="shared" si="11"/>
        <v>40.382865018448733</v>
      </c>
      <c r="E201" s="9">
        <f t="shared" si="12"/>
        <v>14.374454929116576</v>
      </c>
      <c r="F201" s="9">
        <f t="shared" si="13"/>
        <v>2.0201726468447299</v>
      </c>
      <c r="G201" s="9">
        <f t="shared" si="14"/>
        <v>2.0201726468447299</v>
      </c>
    </row>
    <row r="202" spans="1:7">
      <c r="A202" s="1">
        <v>93</v>
      </c>
      <c r="B202" s="1">
        <f t="shared" si="10"/>
        <v>9.5872763079999999</v>
      </c>
      <c r="C202" s="1">
        <v>0</v>
      </c>
      <c r="D202" s="9">
        <f t="shared" si="11"/>
        <v>40.421967235686147</v>
      </c>
      <c r="E202" s="9">
        <f t="shared" si="12"/>
        <v>14.401872541273566</v>
      </c>
      <c r="F202" s="9">
        <f t="shared" si="13"/>
        <v>2.0608776055096838</v>
      </c>
      <c r="G202" s="9">
        <f t="shared" si="14"/>
        <v>2.0608776055096838</v>
      </c>
    </row>
    <row r="203" spans="1:7">
      <c r="A203" s="1">
        <v>94</v>
      </c>
      <c r="B203" s="1">
        <f t="shared" si="10"/>
        <v>9.5376204379999994</v>
      </c>
      <c r="C203" s="1">
        <v>0</v>
      </c>
      <c r="D203" s="9">
        <f t="shared" si="11"/>
        <v>40.466434161086433</v>
      </c>
      <c r="E203" s="9">
        <f t="shared" si="12"/>
        <v>14.433141082301148</v>
      </c>
      <c r="F203" s="9">
        <f t="shared" si="13"/>
        <v>2.1072998652242729</v>
      </c>
      <c r="G203" s="9">
        <f t="shared" si="14"/>
        <v>2.1072998652242729</v>
      </c>
    </row>
    <row r="204" spans="1:7">
      <c r="A204" s="1">
        <v>95</v>
      </c>
      <c r="B204" s="1">
        <f t="shared" si="10"/>
        <v>9.4883511780000003</v>
      </c>
      <c r="C204" s="1">
        <v>0</v>
      </c>
      <c r="D204" s="9">
        <f t="shared" si="11"/>
        <v>40.510566792133176</v>
      </c>
      <c r="E204" s="9">
        <f t="shared" si="12"/>
        <v>14.464267848278082</v>
      </c>
      <c r="F204" s="9">
        <f t="shared" si="13"/>
        <v>2.1535032822779288</v>
      </c>
      <c r="G204" s="9">
        <f t="shared" si="14"/>
        <v>2.1535032822779288</v>
      </c>
    </row>
    <row r="205" spans="1:7">
      <c r="A205" s="1">
        <v>96</v>
      </c>
      <c r="B205" s="1">
        <f t="shared" si="10"/>
        <v>9.4449617089999993</v>
      </c>
      <c r="C205" s="1">
        <v>0</v>
      </c>
      <c r="D205" s="9">
        <f t="shared" si="11"/>
        <v>40.549442435224165</v>
      </c>
      <c r="E205" s="9">
        <f t="shared" si="12"/>
        <v>14.491763296535778</v>
      </c>
      <c r="F205" s="9">
        <f t="shared" si="13"/>
        <v>2.1943032527031461</v>
      </c>
      <c r="G205" s="9">
        <f t="shared" si="14"/>
        <v>2.1943032527031461</v>
      </c>
    </row>
    <row r="206" spans="1:7">
      <c r="A206" s="1">
        <v>97</v>
      </c>
      <c r="B206" s="1">
        <f t="shared" ref="B206:B237" si="15">VLOOKUP(A206,psnr,3,0)</f>
        <v>9.3975335579999992</v>
      </c>
      <c r="C206" s="1">
        <v>0</v>
      </c>
      <c r="D206" s="9">
        <f t="shared" si="11"/>
        <v>40.591947079153314</v>
      </c>
      <c r="E206" s="9">
        <f t="shared" si="12"/>
        <v>14.521906765858734</v>
      </c>
      <c r="F206" s="9">
        <f t="shared" si="13"/>
        <v>2.2390122623797541</v>
      </c>
      <c r="G206" s="9">
        <f t="shared" si="14"/>
        <v>2.2390122623797541</v>
      </c>
    </row>
    <row r="207" spans="1:7">
      <c r="A207" s="1">
        <v>98</v>
      </c>
      <c r="B207" s="1">
        <f t="shared" si="15"/>
        <v>9.3517656890000005</v>
      </c>
      <c r="C207" s="1">
        <v>0</v>
      </c>
      <c r="D207" s="9">
        <f t="shared" si="11"/>
        <v>40.632974126283976</v>
      </c>
      <c r="E207" s="9">
        <f t="shared" si="12"/>
        <v>14.551082387850727</v>
      </c>
      <c r="F207" s="9">
        <f t="shared" si="13"/>
        <v>2.2822602569493449</v>
      </c>
      <c r="G207" s="9">
        <f t="shared" si="14"/>
        <v>2.2822602569493449</v>
      </c>
    </row>
    <row r="208" spans="1:7">
      <c r="A208" s="1">
        <v>99</v>
      </c>
      <c r="B208" s="1">
        <f t="shared" si="15"/>
        <v>9.3102335509999996</v>
      </c>
      <c r="C208" s="1">
        <v>0</v>
      </c>
      <c r="D208" s="9">
        <f t="shared" si="11"/>
        <v>40.670212952906745</v>
      </c>
      <c r="E208" s="9">
        <f t="shared" si="12"/>
        <v>14.577631684875239</v>
      </c>
      <c r="F208" s="9">
        <f t="shared" si="13"/>
        <v>2.3215893513099157</v>
      </c>
      <c r="G208" s="9">
        <f t="shared" si="14"/>
        <v>2.3215893513099157</v>
      </c>
    </row>
    <row r="209" spans="1:7">
      <c r="A209" s="1">
        <v>100</v>
      </c>
      <c r="B209" s="1">
        <f t="shared" si="15"/>
        <v>9.2599517989999995</v>
      </c>
      <c r="C209" s="1">
        <v>0</v>
      </c>
      <c r="D209" s="9">
        <f t="shared" si="11"/>
        <v>40.715308032940882</v>
      </c>
      <c r="E209" s="9">
        <f t="shared" si="12"/>
        <v>14.609867579456044</v>
      </c>
      <c r="F209" s="9">
        <f t="shared" si="13"/>
        <v>2.3693045595738171</v>
      </c>
      <c r="G209" s="9">
        <f t="shared" si="14"/>
        <v>2.3693045595738171</v>
      </c>
    </row>
    <row r="212" spans="1:7">
      <c r="A212" s="11" t="s">
        <v>4</v>
      </c>
      <c r="B212" s="11" t="s">
        <v>119</v>
      </c>
      <c r="C212" s="11" t="s">
        <v>120</v>
      </c>
      <c r="D212" s="11" t="s">
        <v>121</v>
      </c>
    </row>
    <row r="213" spans="1:7">
      <c r="A213" s="1">
        <v>1</v>
      </c>
      <c r="B213">
        <f>IF(D110=$G110,1,"")</f>
        <v>1</v>
      </c>
      <c r="C213" t="str">
        <f>IF(E110=$G110,1,"")</f>
        <v/>
      </c>
      <c r="D213" t="str">
        <f>IF(F110=$G110,1,"")</f>
        <v/>
      </c>
    </row>
    <row r="214" spans="1:7">
      <c r="A214" s="1">
        <v>2</v>
      </c>
      <c r="B214" t="str">
        <f t="shared" ref="B214:D229" si="16">IF(D111=$G111,1,"")</f>
        <v/>
      </c>
      <c r="C214">
        <f t="shared" si="16"/>
        <v>1</v>
      </c>
      <c r="D214" t="str">
        <f t="shared" si="16"/>
        <v/>
      </c>
    </row>
    <row r="215" spans="1:7">
      <c r="A215" s="1">
        <v>3</v>
      </c>
      <c r="B215" t="str">
        <f t="shared" si="16"/>
        <v/>
      </c>
      <c r="C215">
        <f t="shared" si="16"/>
        <v>1</v>
      </c>
      <c r="D215" t="str">
        <f t="shared" si="16"/>
        <v/>
      </c>
    </row>
    <row r="216" spans="1:7">
      <c r="A216" s="1">
        <v>4</v>
      </c>
      <c r="B216" t="str">
        <f t="shared" si="16"/>
        <v/>
      </c>
      <c r="C216">
        <f t="shared" si="16"/>
        <v>1</v>
      </c>
      <c r="D216" t="str">
        <f t="shared" si="16"/>
        <v/>
      </c>
    </row>
    <row r="217" spans="1:7">
      <c r="A217" s="1">
        <v>5</v>
      </c>
      <c r="B217" t="str">
        <f t="shared" si="16"/>
        <v/>
      </c>
      <c r="C217">
        <f t="shared" si="16"/>
        <v>1</v>
      </c>
      <c r="D217" t="str">
        <f t="shared" si="16"/>
        <v/>
      </c>
    </row>
    <row r="218" spans="1:7">
      <c r="A218" s="1">
        <v>6</v>
      </c>
      <c r="B218" t="str">
        <f t="shared" si="16"/>
        <v/>
      </c>
      <c r="C218">
        <f t="shared" si="16"/>
        <v>1</v>
      </c>
      <c r="D218" t="str">
        <f t="shared" si="16"/>
        <v/>
      </c>
    </row>
    <row r="219" spans="1:7">
      <c r="A219" s="1">
        <v>7</v>
      </c>
      <c r="B219" t="str">
        <f t="shared" si="16"/>
        <v/>
      </c>
      <c r="C219">
        <f t="shared" si="16"/>
        <v>1</v>
      </c>
      <c r="D219" t="str">
        <f t="shared" si="16"/>
        <v/>
      </c>
    </row>
    <row r="220" spans="1:7">
      <c r="A220" s="1">
        <v>8</v>
      </c>
      <c r="B220" t="str">
        <f t="shared" si="16"/>
        <v/>
      </c>
      <c r="C220">
        <f t="shared" si="16"/>
        <v>1</v>
      </c>
      <c r="D220" t="str">
        <f t="shared" si="16"/>
        <v/>
      </c>
    </row>
    <row r="221" spans="1:7">
      <c r="A221" s="1">
        <v>9</v>
      </c>
      <c r="B221" t="str">
        <f t="shared" si="16"/>
        <v/>
      </c>
      <c r="C221">
        <f t="shared" si="16"/>
        <v>1</v>
      </c>
      <c r="D221" t="str">
        <f t="shared" si="16"/>
        <v/>
      </c>
    </row>
    <row r="222" spans="1:7">
      <c r="A222" s="1">
        <v>10</v>
      </c>
      <c r="B222" t="str">
        <f t="shared" si="16"/>
        <v/>
      </c>
      <c r="C222">
        <f t="shared" si="16"/>
        <v>1</v>
      </c>
      <c r="D222" t="str">
        <f t="shared" si="16"/>
        <v/>
      </c>
    </row>
    <row r="223" spans="1:7">
      <c r="A223" s="1">
        <v>11</v>
      </c>
      <c r="B223" t="str">
        <f t="shared" si="16"/>
        <v/>
      </c>
      <c r="C223">
        <f t="shared" si="16"/>
        <v>1</v>
      </c>
      <c r="D223" t="str">
        <f t="shared" si="16"/>
        <v/>
      </c>
    </row>
    <row r="224" spans="1:7">
      <c r="A224" s="1">
        <v>12</v>
      </c>
      <c r="B224" t="str">
        <f t="shared" si="16"/>
        <v/>
      </c>
      <c r="C224">
        <f t="shared" si="16"/>
        <v>1</v>
      </c>
      <c r="D224" t="str">
        <f t="shared" si="16"/>
        <v/>
      </c>
    </row>
    <row r="225" spans="1:4">
      <c r="A225" s="1">
        <v>13</v>
      </c>
      <c r="B225" t="str">
        <f t="shared" si="16"/>
        <v/>
      </c>
      <c r="C225">
        <f t="shared" si="16"/>
        <v>1</v>
      </c>
      <c r="D225" t="str">
        <f t="shared" si="16"/>
        <v/>
      </c>
    </row>
    <row r="226" spans="1:4">
      <c r="A226" s="1">
        <v>14</v>
      </c>
      <c r="B226" t="str">
        <f t="shared" si="16"/>
        <v/>
      </c>
      <c r="C226">
        <f t="shared" si="16"/>
        <v>1</v>
      </c>
      <c r="D226" t="str">
        <f t="shared" si="16"/>
        <v/>
      </c>
    </row>
    <row r="227" spans="1:4">
      <c r="A227" s="1">
        <v>15</v>
      </c>
      <c r="B227" t="str">
        <f t="shared" si="16"/>
        <v/>
      </c>
      <c r="C227">
        <f t="shared" si="16"/>
        <v>1</v>
      </c>
      <c r="D227" t="str">
        <f t="shared" si="16"/>
        <v/>
      </c>
    </row>
    <row r="228" spans="1:4">
      <c r="A228" s="1">
        <v>16</v>
      </c>
      <c r="B228" t="str">
        <f t="shared" si="16"/>
        <v/>
      </c>
      <c r="C228">
        <f t="shared" si="16"/>
        <v>1</v>
      </c>
      <c r="D228" t="str">
        <f t="shared" si="16"/>
        <v/>
      </c>
    </row>
    <row r="229" spans="1:4">
      <c r="A229" s="1">
        <v>17</v>
      </c>
      <c r="B229" t="str">
        <f t="shared" si="16"/>
        <v/>
      </c>
      <c r="C229">
        <f t="shared" si="16"/>
        <v>1</v>
      </c>
      <c r="D229" t="str">
        <f t="shared" si="16"/>
        <v/>
      </c>
    </row>
    <row r="230" spans="1:4">
      <c r="A230" s="1">
        <v>18</v>
      </c>
      <c r="B230" t="str">
        <f t="shared" ref="B230:D245" si="17">IF(D127=$G127,1,"")</f>
        <v/>
      </c>
      <c r="C230">
        <f t="shared" si="17"/>
        <v>1</v>
      </c>
      <c r="D230" t="str">
        <f t="shared" si="17"/>
        <v/>
      </c>
    </row>
    <row r="231" spans="1:4">
      <c r="A231" s="1">
        <v>19</v>
      </c>
      <c r="B231" t="str">
        <f t="shared" si="17"/>
        <v/>
      </c>
      <c r="C231">
        <f t="shared" si="17"/>
        <v>1</v>
      </c>
      <c r="D231" t="str">
        <f t="shared" si="17"/>
        <v/>
      </c>
    </row>
    <row r="232" spans="1:4">
      <c r="A232" s="1">
        <v>20</v>
      </c>
      <c r="B232" t="str">
        <f t="shared" si="17"/>
        <v/>
      </c>
      <c r="C232">
        <f t="shared" si="17"/>
        <v>1</v>
      </c>
      <c r="D232" t="str">
        <f t="shared" si="17"/>
        <v/>
      </c>
    </row>
    <row r="233" spans="1:4">
      <c r="A233" s="1">
        <v>21</v>
      </c>
      <c r="B233" t="str">
        <f t="shared" si="17"/>
        <v/>
      </c>
      <c r="C233">
        <f t="shared" si="17"/>
        <v>1</v>
      </c>
      <c r="D233" t="str">
        <f t="shared" si="17"/>
        <v/>
      </c>
    </row>
    <row r="234" spans="1:4">
      <c r="A234" s="1">
        <v>22</v>
      </c>
      <c r="B234" t="str">
        <f t="shared" si="17"/>
        <v/>
      </c>
      <c r="C234">
        <f t="shared" si="17"/>
        <v>1</v>
      </c>
      <c r="D234" t="str">
        <f t="shared" si="17"/>
        <v/>
      </c>
    </row>
    <row r="235" spans="1:4">
      <c r="A235" s="1">
        <v>23</v>
      </c>
      <c r="B235" t="str">
        <f t="shared" si="17"/>
        <v/>
      </c>
      <c r="C235">
        <f t="shared" si="17"/>
        <v>1</v>
      </c>
      <c r="D235" t="str">
        <f t="shared" si="17"/>
        <v/>
      </c>
    </row>
    <row r="236" spans="1:4">
      <c r="A236" s="1">
        <v>24</v>
      </c>
      <c r="B236" t="str">
        <f t="shared" si="17"/>
        <v/>
      </c>
      <c r="C236">
        <f t="shared" si="17"/>
        <v>1</v>
      </c>
      <c r="D236" t="str">
        <f t="shared" si="17"/>
        <v/>
      </c>
    </row>
    <row r="237" spans="1:4">
      <c r="A237" s="1">
        <v>25</v>
      </c>
      <c r="B237" t="str">
        <f t="shared" si="17"/>
        <v/>
      </c>
      <c r="C237">
        <f t="shared" si="17"/>
        <v>1</v>
      </c>
      <c r="D237" t="str">
        <f t="shared" si="17"/>
        <v/>
      </c>
    </row>
    <row r="238" spans="1:4">
      <c r="A238" s="1">
        <v>26</v>
      </c>
      <c r="B238" t="str">
        <f t="shared" si="17"/>
        <v/>
      </c>
      <c r="C238">
        <f t="shared" si="17"/>
        <v>1</v>
      </c>
      <c r="D238" t="str">
        <f t="shared" si="17"/>
        <v/>
      </c>
    </row>
    <row r="239" spans="1:4">
      <c r="A239" s="1">
        <v>27</v>
      </c>
      <c r="B239" t="str">
        <f t="shared" si="17"/>
        <v/>
      </c>
      <c r="C239">
        <f t="shared" si="17"/>
        <v>1</v>
      </c>
      <c r="D239" t="str">
        <f t="shared" si="17"/>
        <v/>
      </c>
    </row>
    <row r="240" spans="1:4">
      <c r="A240" s="1">
        <v>28</v>
      </c>
      <c r="B240" t="str">
        <f t="shared" si="17"/>
        <v/>
      </c>
      <c r="C240" t="str">
        <f t="shared" si="17"/>
        <v/>
      </c>
      <c r="D240">
        <f t="shared" si="17"/>
        <v>1</v>
      </c>
    </row>
    <row r="241" spans="1:4">
      <c r="A241" s="1">
        <v>29</v>
      </c>
      <c r="B241" t="str">
        <f t="shared" si="17"/>
        <v/>
      </c>
      <c r="C241" t="str">
        <f t="shared" si="17"/>
        <v/>
      </c>
      <c r="D241">
        <f t="shared" si="17"/>
        <v>1</v>
      </c>
    </row>
    <row r="242" spans="1:4">
      <c r="A242" s="1">
        <v>30</v>
      </c>
      <c r="B242" t="str">
        <f t="shared" si="17"/>
        <v/>
      </c>
      <c r="C242" t="str">
        <f t="shared" si="17"/>
        <v/>
      </c>
      <c r="D242">
        <f t="shared" si="17"/>
        <v>1</v>
      </c>
    </row>
    <row r="243" spans="1:4">
      <c r="A243" s="1">
        <v>31</v>
      </c>
      <c r="B243" t="str">
        <f t="shared" si="17"/>
        <v/>
      </c>
      <c r="C243" t="str">
        <f t="shared" si="17"/>
        <v/>
      </c>
      <c r="D243">
        <f t="shared" si="17"/>
        <v>1</v>
      </c>
    </row>
    <row r="244" spans="1:4">
      <c r="A244" s="1">
        <v>32</v>
      </c>
      <c r="B244" t="str">
        <f t="shared" si="17"/>
        <v/>
      </c>
      <c r="C244" t="str">
        <f t="shared" si="17"/>
        <v/>
      </c>
      <c r="D244">
        <f t="shared" si="17"/>
        <v>1</v>
      </c>
    </row>
    <row r="245" spans="1:4">
      <c r="A245" s="1">
        <v>33</v>
      </c>
      <c r="B245" t="str">
        <f t="shared" si="17"/>
        <v/>
      </c>
      <c r="C245" t="str">
        <f t="shared" si="17"/>
        <v/>
      </c>
      <c r="D245">
        <f t="shared" si="17"/>
        <v>1</v>
      </c>
    </row>
    <row r="246" spans="1:4">
      <c r="A246" s="1">
        <v>34</v>
      </c>
      <c r="B246" t="str">
        <f t="shared" ref="B246:D261" si="18">IF(D143=$G143,1,"")</f>
        <v/>
      </c>
      <c r="C246" t="str">
        <f t="shared" si="18"/>
        <v/>
      </c>
      <c r="D246">
        <f t="shared" si="18"/>
        <v>1</v>
      </c>
    </row>
    <row r="247" spans="1:4">
      <c r="A247" s="1">
        <v>35</v>
      </c>
      <c r="B247" t="str">
        <f t="shared" si="18"/>
        <v/>
      </c>
      <c r="C247" t="str">
        <f t="shared" si="18"/>
        <v/>
      </c>
      <c r="D247">
        <f t="shared" si="18"/>
        <v>1</v>
      </c>
    </row>
    <row r="248" spans="1:4">
      <c r="A248" s="1">
        <v>36</v>
      </c>
      <c r="B248" t="str">
        <f t="shared" si="18"/>
        <v/>
      </c>
      <c r="C248" t="str">
        <f t="shared" si="18"/>
        <v/>
      </c>
      <c r="D248">
        <f t="shared" si="18"/>
        <v>1</v>
      </c>
    </row>
    <row r="249" spans="1:4">
      <c r="A249" s="1">
        <v>37</v>
      </c>
      <c r="B249" t="str">
        <f t="shared" si="18"/>
        <v/>
      </c>
      <c r="C249" t="str">
        <f t="shared" si="18"/>
        <v/>
      </c>
      <c r="D249">
        <f t="shared" si="18"/>
        <v>1</v>
      </c>
    </row>
    <row r="250" spans="1:4">
      <c r="A250" s="1">
        <v>38</v>
      </c>
      <c r="B250" t="str">
        <f t="shared" si="18"/>
        <v/>
      </c>
      <c r="C250" t="str">
        <f t="shared" si="18"/>
        <v/>
      </c>
      <c r="D250">
        <f t="shared" si="18"/>
        <v>1</v>
      </c>
    </row>
    <row r="251" spans="1:4">
      <c r="A251" s="1">
        <v>39</v>
      </c>
      <c r="B251" t="str">
        <f t="shared" si="18"/>
        <v/>
      </c>
      <c r="C251" t="str">
        <f t="shared" si="18"/>
        <v/>
      </c>
      <c r="D251">
        <f t="shared" si="18"/>
        <v>1</v>
      </c>
    </row>
    <row r="252" spans="1:4">
      <c r="A252" s="1">
        <v>40</v>
      </c>
      <c r="B252" t="str">
        <f t="shared" si="18"/>
        <v/>
      </c>
      <c r="C252" t="str">
        <f t="shared" si="18"/>
        <v/>
      </c>
      <c r="D252">
        <f t="shared" si="18"/>
        <v>1</v>
      </c>
    </row>
    <row r="253" spans="1:4">
      <c r="A253" s="1">
        <v>41</v>
      </c>
      <c r="B253" t="str">
        <f t="shared" si="18"/>
        <v/>
      </c>
      <c r="C253" t="str">
        <f t="shared" si="18"/>
        <v/>
      </c>
      <c r="D253">
        <f t="shared" si="18"/>
        <v>1</v>
      </c>
    </row>
    <row r="254" spans="1:4">
      <c r="A254" s="1">
        <v>42</v>
      </c>
      <c r="B254" t="str">
        <f t="shared" si="18"/>
        <v/>
      </c>
      <c r="C254" t="str">
        <f t="shared" si="18"/>
        <v/>
      </c>
      <c r="D254">
        <f t="shared" si="18"/>
        <v>1</v>
      </c>
    </row>
    <row r="255" spans="1:4">
      <c r="A255" s="1">
        <v>43</v>
      </c>
      <c r="B255" t="str">
        <f t="shared" si="18"/>
        <v/>
      </c>
      <c r="C255" t="str">
        <f t="shared" si="18"/>
        <v/>
      </c>
      <c r="D255">
        <f t="shared" si="18"/>
        <v>1</v>
      </c>
    </row>
    <row r="256" spans="1:4">
      <c r="A256" s="1">
        <v>44</v>
      </c>
      <c r="B256" t="str">
        <f t="shared" si="18"/>
        <v/>
      </c>
      <c r="C256" t="str">
        <f t="shared" si="18"/>
        <v/>
      </c>
      <c r="D256">
        <f t="shared" si="18"/>
        <v>1</v>
      </c>
    </row>
    <row r="257" spans="1:4">
      <c r="A257" s="1">
        <v>45</v>
      </c>
      <c r="B257" t="str">
        <f t="shared" si="18"/>
        <v/>
      </c>
      <c r="C257" t="str">
        <f t="shared" si="18"/>
        <v/>
      </c>
      <c r="D257">
        <f t="shared" si="18"/>
        <v>1</v>
      </c>
    </row>
    <row r="258" spans="1:4">
      <c r="A258" s="1">
        <v>46</v>
      </c>
      <c r="B258" t="str">
        <f t="shared" si="18"/>
        <v/>
      </c>
      <c r="C258" t="str">
        <f t="shared" si="18"/>
        <v/>
      </c>
      <c r="D258">
        <f t="shared" si="18"/>
        <v>1</v>
      </c>
    </row>
    <row r="259" spans="1:4">
      <c r="A259" s="1">
        <v>47</v>
      </c>
      <c r="B259" t="str">
        <f t="shared" si="18"/>
        <v/>
      </c>
      <c r="C259" t="str">
        <f t="shared" si="18"/>
        <v/>
      </c>
      <c r="D259">
        <f t="shared" si="18"/>
        <v>1</v>
      </c>
    </row>
    <row r="260" spans="1:4">
      <c r="A260" s="1">
        <v>48</v>
      </c>
      <c r="B260" t="str">
        <f t="shared" si="18"/>
        <v/>
      </c>
      <c r="C260" t="str">
        <f t="shared" si="18"/>
        <v/>
      </c>
      <c r="D260">
        <f t="shared" si="18"/>
        <v>1</v>
      </c>
    </row>
    <row r="261" spans="1:4">
      <c r="A261" s="1">
        <v>49</v>
      </c>
      <c r="B261" t="str">
        <f t="shared" si="18"/>
        <v/>
      </c>
      <c r="C261" t="str">
        <f t="shared" si="18"/>
        <v/>
      </c>
      <c r="D261">
        <f t="shared" si="18"/>
        <v>1</v>
      </c>
    </row>
    <row r="262" spans="1:4">
      <c r="A262" s="1">
        <v>50</v>
      </c>
      <c r="B262" t="str">
        <f t="shared" ref="B262:D277" si="19">IF(D159=$G159,1,"")</f>
        <v/>
      </c>
      <c r="C262" t="str">
        <f t="shared" si="19"/>
        <v/>
      </c>
      <c r="D262">
        <f t="shared" si="19"/>
        <v>1</v>
      </c>
    </row>
    <row r="263" spans="1:4">
      <c r="A263" s="1">
        <v>51</v>
      </c>
      <c r="B263" t="str">
        <f t="shared" si="19"/>
        <v/>
      </c>
      <c r="C263" t="str">
        <f t="shared" si="19"/>
        <v/>
      </c>
      <c r="D263">
        <f t="shared" si="19"/>
        <v>1</v>
      </c>
    </row>
    <row r="264" spans="1:4">
      <c r="A264" s="1">
        <v>52</v>
      </c>
      <c r="B264" t="str">
        <f t="shared" si="19"/>
        <v/>
      </c>
      <c r="C264" t="str">
        <f t="shared" si="19"/>
        <v/>
      </c>
      <c r="D264">
        <f t="shared" si="19"/>
        <v>1</v>
      </c>
    </row>
    <row r="265" spans="1:4">
      <c r="A265" s="1">
        <v>53</v>
      </c>
      <c r="B265" t="str">
        <f t="shared" si="19"/>
        <v/>
      </c>
      <c r="C265" t="str">
        <f t="shared" si="19"/>
        <v/>
      </c>
      <c r="D265">
        <f t="shared" si="19"/>
        <v>1</v>
      </c>
    </row>
    <row r="266" spans="1:4">
      <c r="A266" s="1">
        <v>54</v>
      </c>
      <c r="B266" t="str">
        <f t="shared" si="19"/>
        <v/>
      </c>
      <c r="C266" t="str">
        <f t="shared" si="19"/>
        <v/>
      </c>
      <c r="D266">
        <f t="shared" si="19"/>
        <v>1</v>
      </c>
    </row>
    <row r="267" spans="1:4">
      <c r="A267" s="1">
        <v>55</v>
      </c>
      <c r="B267" t="str">
        <f t="shared" si="19"/>
        <v/>
      </c>
      <c r="C267" t="str">
        <f t="shared" si="19"/>
        <v/>
      </c>
      <c r="D267">
        <f t="shared" si="19"/>
        <v>1</v>
      </c>
    </row>
    <row r="268" spans="1:4">
      <c r="A268" s="1">
        <v>56</v>
      </c>
      <c r="B268" t="str">
        <f t="shared" si="19"/>
        <v/>
      </c>
      <c r="C268" t="str">
        <f t="shared" si="19"/>
        <v/>
      </c>
      <c r="D268">
        <f t="shared" si="19"/>
        <v>1</v>
      </c>
    </row>
    <row r="269" spans="1:4">
      <c r="A269" s="1">
        <v>57</v>
      </c>
      <c r="B269" t="str">
        <f t="shared" si="19"/>
        <v/>
      </c>
      <c r="C269" t="str">
        <f t="shared" si="19"/>
        <v/>
      </c>
      <c r="D269">
        <f t="shared" si="19"/>
        <v>1</v>
      </c>
    </row>
    <row r="270" spans="1:4">
      <c r="A270" s="1">
        <v>58</v>
      </c>
      <c r="B270" t="str">
        <f t="shared" si="19"/>
        <v/>
      </c>
      <c r="C270" t="str">
        <f t="shared" si="19"/>
        <v/>
      </c>
      <c r="D270">
        <f t="shared" si="19"/>
        <v>1</v>
      </c>
    </row>
    <row r="271" spans="1:4">
      <c r="A271" s="1">
        <v>59</v>
      </c>
      <c r="B271" t="str">
        <f t="shared" si="19"/>
        <v/>
      </c>
      <c r="C271" t="str">
        <f t="shared" si="19"/>
        <v/>
      </c>
      <c r="D271">
        <f t="shared" si="19"/>
        <v>1</v>
      </c>
    </row>
    <row r="272" spans="1:4">
      <c r="A272" s="1">
        <v>60</v>
      </c>
      <c r="B272" t="str">
        <f t="shared" si="19"/>
        <v/>
      </c>
      <c r="C272" t="str">
        <f t="shared" si="19"/>
        <v/>
      </c>
      <c r="D272">
        <f t="shared" si="19"/>
        <v>1</v>
      </c>
    </row>
    <row r="273" spans="1:4">
      <c r="A273" s="1">
        <v>61</v>
      </c>
      <c r="B273" t="str">
        <f t="shared" si="19"/>
        <v/>
      </c>
      <c r="C273" t="str">
        <f t="shared" si="19"/>
        <v/>
      </c>
      <c r="D273">
        <f t="shared" si="19"/>
        <v>1</v>
      </c>
    </row>
    <row r="274" spans="1:4">
      <c r="A274" s="1">
        <v>62</v>
      </c>
      <c r="B274" t="str">
        <f t="shared" si="19"/>
        <v/>
      </c>
      <c r="C274" t="str">
        <f t="shared" si="19"/>
        <v/>
      </c>
      <c r="D274">
        <f t="shared" si="19"/>
        <v>1</v>
      </c>
    </row>
    <row r="275" spans="1:4">
      <c r="A275" s="1">
        <v>63</v>
      </c>
      <c r="B275" t="str">
        <f t="shared" si="19"/>
        <v/>
      </c>
      <c r="C275" t="str">
        <f t="shared" si="19"/>
        <v/>
      </c>
      <c r="D275">
        <f t="shared" si="19"/>
        <v>1</v>
      </c>
    </row>
    <row r="276" spans="1:4">
      <c r="A276" s="1">
        <v>64</v>
      </c>
      <c r="B276" t="str">
        <f t="shared" si="19"/>
        <v/>
      </c>
      <c r="C276" t="str">
        <f t="shared" si="19"/>
        <v/>
      </c>
      <c r="D276">
        <f t="shared" si="19"/>
        <v>1</v>
      </c>
    </row>
    <row r="277" spans="1:4">
      <c r="A277" s="1">
        <v>65</v>
      </c>
      <c r="B277" t="str">
        <f t="shared" si="19"/>
        <v/>
      </c>
      <c r="C277" t="str">
        <f t="shared" si="19"/>
        <v/>
      </c>
      <c r="D277">
        <f t="shared" si="19"/>
        <v>1</v>
      </c>
    </row>
    <row r="278" spans="1:4">
      <c r="A278" s="1">
        <v>66</v>
      </c>
      <c r="B278" t="str">
        <f t="shared" ref="B278:D293" si="20">IF(D175=$G175,1,"")</f>
        <v/>
      </c>
      <c r="C278" t="str">
        <f t="shared" si="20"/>
        <v/>
      </c>
      <c r="D278">
        <f t="shared" si="20"/>
        <v>1</v>
      </c>
    </row>
    <row r="279" spans="1:4">
      <c r="A279" s="1">
        <v>67</v>
      </c>
      <c r="B279" t="str">
        <f t="shared" si="20"/>
        <v/>
      </c>
      <c r="C279" t="str">
        <f t="shared" si="20"/>
        <v/>
      </c>
      <c r="D279">
        <f t="shared" si="20"/>
        <v>1</v>
      </c>
    </row>
    <row r="280" spans="1:4">
      <c r="A280" s="1">
        <v>68</v>
      </c>
      <c r="B280" t="str">
        <f t="shared" si="20"/>
        <v/>
      </c>
      <c r="C280" t="str">
        <f t="shared" si="20"/>
        <v/>
      </c>
      <c r="D280">
        <f t="shared" si="20"/>
        <v>1</v>
      </c>
    </row>
    <row r="281" spans="1:4">
      <c r="A281" s="1">
        <v>69</v>
      </c>
      <c r="B281" t="str">
        <f t="shared" si="20"/>
        <v/>
      </c>
      <c r="C281" t="str">
        <f t="shared" si="20"/>
        <v/>
      </c>
      <c r="D281">
        <f t="shared" si="20"/>
        <v>1</v>
      </c>
    </row>
    <row r="282" spans="1:4">
      <c r="A282" s="1">
        <v>70</v>
      </c>
      <c r="B282" t="str">
        <f t="shared" si="20"/>
        <v/>
      </c>
      <c r="C282" t="str">
        <f t="shared" si="20"/>
        <v/>
      </c>
      <c r="D282">
        <f t="shared" si="20"/>
        <v>1</v>
      </c>
    </row>
    <row r="283" spans="1:4">
      <c r="A283" s="1">
        <v>71</v>
      </c>
      <c r="B283" t="str">
        <f t="shared" si="20"/>
        <v/>
      </c>
      <c r="C283" t="str">
        <f t="shared" si="20"/>
        <v/>
      </c>
      <c r="D283">
        <f t="shared" si="20"/>
        <v>1</v>
      </c>
    </row>
    <row r="284" spans="1:4">
      <c r="A284" s="1">
        <v>72</v>
      </c>
      <c r="B284" t="str">
        <f t="shared" si="20"/>
        <v/>
      </c>
      <c r="C284" t="str">
        <f t="shared" si="20"/>
        <v/>
      </c>
      <c r="D284">
        <f t="shared" si="20"/>
        <v>1</v>
      </c>
    </row>
    <row r="285" spans="1:4">
      <c r="A285" s="1">
        <v>73</v>
      </c>
      <c r="B285" t="str">
        <f t="shared" si="20"/>
        <v/>
      </c>
      <c r="C285" t="str">
        <f t="shared" si="20"/>
        <v/>
      </c>
      <c r="D285">
        <f t="shared" si="20"/>
        <v>1</v>
      </c>
    </row>
    <row r="286" spans="1:4">
      <c r="A286" s="1">
        <v>74</v>
      </c>
      <c r="B286" t="str">
        <f t="shared" si="20"/>
        <v/>
      </c>
      <c r="C286" t="str">
        <f t="shared" si="20"/>
        <v/>
      </c>
      <c r="D286">
        <f t="shared" si="20"/>
        <v>1</v>
      </c>
    </row>
    <row r="287" spans="1:4">
      <c r="A287" s="1">
        <v>75</v>
      </c>
      <c r="B287" t="str">
        <f t="shared" si="20"/>
        <v/>
      </c>
      <c r="C287" t="str">
        <f t="shared" si="20"/>
        <v/>
      </c>
      <c r="D287">
        <f t="shared" si="20"/>
        <v>1</v>
      </c>
    </row>
    <row r="288" spans="1:4">
      <c r="A288" s="1">
        <v>76</v>
      </c>
      <c r="B288" t="str">
        <f t="shared" si="20"/>
        <v/>
      </c>
      <c r="C288" t="str">
        <f t="shared" si="20"/>
        <v/>
      </c>
      <c r="D288">
        <f t="shared" si="20"/>
        <v>1</v>
      </c>
    </row>
    <row r="289" spans="1:4">
      <c r="A289" s="1">
        <v>77</v>
      </c>
      <c r="B289" t="str">
        <f t="shared" si="20"/>
        <v/>
      </c>
      <c r="C289" t="str">
        <f t="shared" si="20"/>
        <v/>
      </c>
      <c r="D289">
        <f t="shared" si="20"/>
        <v>1</v>
      </c>
    </row>
    <row r="290" spans="1:4">
      <c r="A290" s="1">
        <v>78</v>
      </c>
      <c r="B290" t="str">
        <f t="shared" si="20"/>
        <v/>
      </c>
      <c r="C290" t="str">
        <f t="shared" si="20"/>
        <v/>
      </c>
      <c r="D290">
        <f t="shared" si="20"/>
        <v>1</v>
      </c>
    </row>
    <row r="291" spans="1:4">
      <c r="A291" s="1">
        <v>79</v>
      </c>
      <c r="B291" t="str">
        <f t="shared" si="20"/>
        <v/>
      </c>
      <c r="C291" t="str">
        <f t="shared" si="20"/>
        <v/>
      </c>
      <c r="D291">
        <f t="shared" si="20"/>
        <v>1</v>
      </c>
    </row>
    <row r="292" spans="1:4">
      <c r="A292" s="1">
        <v>80</v>
      </c>
      <c r="B292" t="str">
        <f t="shared" si="20"/>
        <v/>
      </c>
      <c r="C292" t="str">
        <f t="shared" si="20"/>
        <v/>
      </c>
      <c r="D292">
        <f t="shared" si="20"/>
        <v>1</v>
      </c>
    </row>
    <row r="293" spans="1:4">
      <c r="A293" s="1">
        <v>81</v>
      </c>
      <c r="B293" t="str">
        <f t="shared" si="20"/>
        <v/>
      </c>
      <c r="C293" t="str">
        <f t="shared" si="20"/>
        <v/>
      </c>
      <c r="D293">
        <f t="shared" si="20"/>
        <v>1</v>
      </c>
    </row>
    <row r="294" spans="1:4">
      <c r="A294" s="1">
        <v>82</v>
      </c>
      <c r="B294" t="str">
        <f t="shared" ref="B294:D309" si="21">IF(D191=$G191,1,"")</f>
        <v/>
      </c>
      <c r="C294" t="str">
        <f t="shared" si="21"/>
        <v/>
      </c>
      <c r="D294">
        <f t="shared" si="21"/>
        <v>1</v>
      </c>
    </row>
    <row r="295" spans="1:4">
      <c r="A295" s="1">
        <v>83</v>
      </c>
      <c r="B295" t="str">
        <f t="shared" si="21"/>
        <v/>
      </c>
      <c r="C295" t="str">
        <f t="shared" si="21"/>
        <v/>
      </c>
      <c r="D295">
        <f t="shared" si="21"/>
        <v>1</v>
      </c>
    </row>
    <row r="296" spans="1:4">
      <c r="A296" s="1">
        <v>84</v>
      </c>
      <c r="B296" t="str">
        <f t="shared" si="21"/>
        <v/>
      </c>
      <c r="C296" t="str">
        <f t="shared" si="21"/>
        <v/>
      </c>
      <c r="D296">
        <f t="shared" si="21"/>
        <v>1</v>
      </c>
    </row>
    <row r="297" spans="1:4">
      <c r="A297" s="1">
        <v>85</v>
      </c>
      <c r="B297" t="str">
        <f t="shared" si="21"/>
        <v/>
      </c>
      <c r="C297" t="str">
        <f t="shared" si="21"/>
        <v/>
      </c>
      <c r="D297">
        <f t="shared" si="21"/>
        <v>1</v>
      </c>
    </row>
    <row r="298" spans="1:4">
      <c r="A298" s="1">
        <v>86</v>
      </c>
      <c r="B298" t="str">
        <f t="shared" si="21"/>
        <v/>
      </c>
      <c r="C298" t="str">
        <f t="shared" si="21"/>
        <v/>
      </c>
      <c r="D298">
        <f t="shared" si="21"/>
        <v>1</v>
      </c>
    </row>
    <row r="299" spans="1:4">
      <c r="A299" s="1">
        <v>87</v>
      </c>
      <c r="B299" t="str">
        <f t="shared" si="21"/>
        <v/>
      </c>
      <c r="C299" t="str">
        <f t="shared" si="21"/>
        <v/>
      </c>
      <c r="D299">
        <f t="shared" si="21"/>
        <v>1</v>
      </c>
    </row>
    <row r="300" spans="1:4">
      <c r="A300" s="1">
        <v>88</v>
      </c>
      <c r="B300" t="str">
        <f t="shared" si="21"/>
        <v/>
      </c>
      <c r="C300" t="str">
        <f t="shared" si="21"/>
        <v/>
      </c>
      <c r="D300">
        <f t="shared" si="21"/>
        <v>1</v>
      </c>
    </row>
    <row r="301" spans="1:4">
      <c r="A301" s="1">
        <v>89</v>
      </c>
      <c r="B301" t="str">
        <f t="shared" si="21"/>
        <v/>
      </c>
      <c r="C301" t="str">
        <f t="shared" si="21"/>
        <v/>
      </c>
      <c r="D301">
        <f t="shared" si="21"/>
        <v>1</v>
      </c>
    </row>
    <row r="302" spans="1:4">
      <c r="A302" s="1">
        <v>90</v>
      </c>
      <c r="B302" t="str">
        <f t="shared" si="21"/>
        <v/>
      </c>
      <c r="C302" t="str">
        <f t="shared" si="21"/>
        <v/>
      </c>
      <c r="D302">
        <f t="shared" si="21"/>
        <v>1</v>
      </c>
    </row>
    <row r="303" spans="1:4">
      <c r="A303" s="1">
        <v>91</v>
      </c>
      <c r="B303" t="str">
        <f t="shared" si="21"/>
        <v/>
      </c>
      <c r="C303" t="str">
        <f t="shared" si="21"/>
        <v/>
      </c>
      <c r="D303">
        <f t="shared" si="21"/>
        <v>1</v>
      </c>
    </row>
    <row r="304" spans="1:4">
      <c r="A304" s="1">
        <v>92</v>
      </c>
      <c r="B304" t="str">
        <f t="shared" si="21"/>
        <v/>
      </c>
      <c r="C304" t="str">
        <f t="shared" si="21"/>
        <v/>
      </c>
      <c r="D304">
        <f t="shared" si="21"/>
        <v>1</v>
      </c>
    </row>
    <row r="305" spans="1:4">
      <c r="A305" s="1">
        <v>93</v>
      </c>
      <c r="B305" t="str">
        <f t="shared" si="21"/>
        <v/>
      </c>
      <c r="C305" t="str">
        <f t="shared" si="21"/>
        <v/>
      </c>
      <c r="D305">
        <f t="shared" si="21"/>
        <v>1</v>
      </c>
    </row>
    <row r="306" spans="1:4">
      <c r="A306" s="1">
        <v>94</v>
      </c>
      <c r="B306" t="str">
        <f t="shared" si="21"/>
        <v/>
      </c>
      <c r="C306" t="str">
        <f t="shared" si="21"/>
        <v/>
      </c>
      <c r="D306">
        <f t="shared" si="21"/>
        <v>1</v>
      </c>
    </row>
    <row r="307" spans="1:4">
      <c r="A307" s="1">
        <v>95</v>
      </c>
      <c r="B307" t="str">
        <f t="shared" si="21"/>
        <v/>
      </c>
      <c r="C307" t="str">
        <f t="shared" si="21"/>
        <v/>
      </c>
      <c r="D307">
        <f t="shared" si="21"/>
        <v>1</v>
      </c>
    </row>
    <row r="308" spans="1:4">
      <c r="A308" s="1">
        <v>96</v>
      </c>
      <c r="B308" t="str">
        <f t="shared" si="21"/>
        <v/>
      </c>
      <c r="C308" t="str">
        <f t="shared" si="21"/>
        <v/>
      </c>
      <c r="D308">
        <f t="shared" si="21"/>
        <v>1</v>
      </c>
    </row>
    <row r="309" spans="1:4">
      <c r="A309" s="1">
        <v>97</v>
      </c>
      <c r="B309" t="str">
        <f t="shared" si="21"/>
        <v/>
      </c>
      <c r="C309" t="str">
        <f t="shared" si="21"/>
        <v/>
      </c>
      <c r="D309">
        <f t="shared" si="21"/>
        <v>1</v>
      </c>
    </row>
    <row r="310" spans="1:4">
      <c r="A310" s="1">
        <v>98</v>
      </c>
      <c r="B310" t="str">
        <f t="shared" ref="B310:D312" si="22">IF(D207=$G207,1,"")</f>
        <v/>
      </c>
      <c r="C310" t="str">
        <f t="shared" si="22"/>
        <v/>
      </c>
      <c r="D310">
        <f t="shared" si="22"/>
        <v>1</v>
      </c>
    </row>
    <row r="311" spans="1:4">
      <c r="A311" s="1">
        <v>99</v>
      </c>
      <c r="B311" t="str">
        <f t="shared" si="22"/>
        <v/>
      </c>
      <c r="C311" t="str">
        <f t="shared" si="22"/>
        <v/>
      </c>
      <c r="D311">
        <f t="shared" si="22"/>
        <v>1</v>
      </c>
    </row>
    <row r="312" spans="1:4">
      <c r="A312" s="1">
        <v>100</v>
      </c>
      <c r="B312" t="str">
        <f t="shared" si="22"/>
        <v/>
      </c>
      <c r="C312" t="str">
        <f t="shared" si="22"/>
        <v/>
      </c>
      <c r="D312">
        <f t="shared" si="22"/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312"/>
  <sheetViews>
    <sheetView tabSelected="1" topLeftCell="A95" workbookViewId="0">
      <selection activeCell="K107" sqref="K107"/>
    </sheetView>
  </sheetViews>
  <sheetFormatPr defaultRowHeight="15"/>
  <cols>
    <col min="1" max="1" width="7.85546875" customWidth="1"/>
    <col min="2" max="2" width="12" bestFit="1" customWidth="1"/>
    <col min="3" max="3" width="23.5703125" bestFit="1" customWidth="1"/>
    <col min="7" max="7" width="15.5703125" bestFit="1" customWidth="1"/>
  </cols>
  <sheetData>
    <row r="1" spans="1:3">
      <c r="A1" s="1" t="s">
        <v>112</v>
      </c>
      <c r="B1" s="1" t="s">
        <v>9</v>
      </c>
      <c r="C1" s="1" t="s">
        <v>113</v>
      </c>
    </row>
    <row r="2" spans="1:3">
      <c r="A2" s="1">
        <v>1</v>
      </c>
      <c r="B2" s="1">
        <f t="shared" ref="B2:B33" si="0">VLOOKUP(A2,psnr,3,0)</f>
        <v>62.348460119999999</v>
      </c>
      <c r="C2" s="1">
        <v>18</v>
      </c>
    </row>
    <row r="3" spans="1:3">
      <c r="A3" s="1">
        <v>2</v>
      </c>
      <c r="B3" s="1">
        <f t="shared" si="0"/>
        <v>29.2121529</v>
      </c>
      <c r="C3" s="1">
        <v>18</v>
      </c>
    </row>
    <row r="4" spans="1:3">
      <c r="A4" s="1">
        <v>3</v>
      </c>
      <c r="B4" s="1">
        <f t="shared" si="0"/>
        <v>26.18128175</v>
      </c>
      <c r="C4" s="1">
        <v>17</v>
      </c>
    </row>
    <row r="5" spans="1:3">
      <c r="A5" s="1">
        <v>4</v>
      </c>
      <c r="B5" s="1">
        <f t="shared" si="0"/>
        <v>24.603552440000001</v>
      </c>
      <c r="C5" s="1">
        <v>17</v>
      </c>
    </row>
    <row r="6" spans="1:3">
      <c r="A6" s="1">
        <v>5</v>
      </c>
      <c r="B6" s="1">
        <f t="shared" si="0"/>
        <v>23.167011330000001</v>
      </c>
      <c r="C6" s="1">
        <v>16</v>
      </c>
    </row>
    <row r="7" spans="1:3">
      <c r="A7" s="1">
        <v>6</v>
      </c>
      <c r="B7" s="1">
        <f t="shared" si="0"/>
        <v>22.397357159999999</v>
      </c>
      <c r="C7" s="1">
        <v>15</v>
      </c>
    </row>
    <row r="8" spans="1:3">
      <c r="A8" s="1">
        <v>7</v>
      </c>
      <c r="B8" s="1">
        <f t="shared" si="0"/>
        <v>21.484552170000001</v>
      </c>
      <c r="C8" s="1">
        <v>13</v>
      </c>
    </row>
    <row r="9" spans="1:3">
      <c r="A9" s="1">
        <v>8</v>
      </c>
      <c r="B9" s="1">
        <f t="shared" si="0"/>
        <v>20.878592749999999</v>
      </c>
      <c r="C9" s="1">
        <v>13</v>
      </c>
    </row>
    <row r="10" spans="1:3">
      <c r="A10" s="1">
        <v>9</v>
      </c>
      <c r="B10" s="1">
        <f t="shared" si="0"/>
        <v>20.214552640000001</v>
      </c>
      <c r="C10" s="1">
        <v>13</v>
      </c>
    </row>
    <row r="11" spans="1:3">
      <c r="A11" s="1">
        <v>10</v>
      </c>
      <c r="B11" s="1">
        <f t="shared" si="0"/>
        <v>19.764172949999999</v>
      </c>
      <c r="C11" s="1">
        <v>12</v>
      </c>
    </row>
    <row r="12" spans="1:3">
      <c r="A12" s="1">
        <v>11</v>
      </c>
      <c r="B12" s="1">
        <f t="shared" si="0"/>
        <v>19.233073619999999</v>
      </c>
      <c r="C12" s="1">
        <v>12</v>
      </c>
    </row>
    <row r="13" spans="1:3">
      <c r="A13" s="1">
        <v>12</v>
      </c>
      <c r="B13" s="1">
        <f t="shared" si="0"/>
        <v>18.879759100000001</v>
      </c>
      <c r="C13" s="1">
        <v>12</v>
      </c>
    </row>
    <row r="14" spans="1:3">
      <c r="A14" s="1">
        <v>13</v>
      </c>
      <c r="B14" s="1">
        <f t="shared" si="0"/>
        <v>18.480923799999999</v>
      </c>
      <c r="C14" s="1">
        <v>12</v>
      </c>
    </row>
    <row r="15" spans="1:3">
      <c r="A15" s="1">
        <v>14</v>
      </c>
      <c r="B15" s="1">
        <f t="shared" si="0"/>
        <v>18.238798259999999</v>
      </c>
      <c r="C15" s="1">
        <v>12</v>
      </c>
    </row>
    <row r="16" spans="1:3">
      <c r="A16" s="1">
        <v>15</v>
      </c>
      <c r="B16" s="1">
        <f t="shared" si="0"/>
        <v>17.83231962</v>
      </c>
      <c r="C16" s="1">
        <v>11</v>
      </c>
    </row>
    <row r="17" spans="1:3">
      <c r="A17" s="1">
        <v>16</v>
      </c>
      <c r="B17" s="1">
        <f t="shared" si="0"/>
        <v>17.566430919999998</v>
      </c>
      <c r="C17" s="1">
        <v>11</v>
      </c>
    </row>
    <row r="18" spans="1:3">
      <c r="A18" s="1">
        <v>17</v>
      </c>
      <c r="B18" s="1">
        <f t="shared" si="0"/>
        <v>17.223858029999999</v>
      </c>
      <c r="C18" s="1">
        <v>11</v>
      </c>
    </row>
    <row r="19" spans="1:3">
      <c r="A19" s="1">
        <v>18</v>
      </c>
      <c r="B19" s="1">
        <f t="shared" si="0"/>
        <v>16.99994731</v>
      </c>
      <c r="C19" s="1">
        <v>10</v>
      </c>
    </row>
    <row r="20" spans="1:3">
      <c r="A20" s="1">
        <v>19</v>
      </c>
      <c r="B20" s="1">
        <f t="shared" si="0"/>
        <v>16.723053289999999</v>
      </c>
      <c r="C20" s="1">
        <v>10</v>
      </c>
    </row>
    <row r="21" spans="1:3">
      <c r="A21" s="1">
        <v>20</v>
      </c>
      <c r="B21" s="1">
        <f t="shared" si="0"/>
        <v>16.488147309999999</v>
      </c>
      <c r="C21" s="1">
        <v>9</v>
      </c>
    </row>
    <row r="22" spans="1:3">
      <c r="A22" s="1">
        <v>21</v>
      </c>
      <c r="B22" s="1">
        <f t="shared" si="0"/>
        <v>16.275069250000001</v>
      </c>
      <c r="C22" s="1">
        <v>9</v>
      </c>
    </row>
    <row r="23" spans="1:3">
      <c r="A23" s="1">
        <v>22</v>
      </c>
      <c r="B23" s="1">
        <f t="shared" si="0"/>
        <v>16.042629989999998</v>
      </c>
      <c r="C23" s="1">
        <v>9</v>
      </c>
    </row>
    <row r="24" spans="1:3">
      <c r="A24" s="1">
        <v>23</v>
      </c>
      <c r="B24" s="1">
        <f t="shared" si="0"/>
        <v>15.84298634</v>
      </c>
      <c r="C24" s="1">
        <v>8</v>
      </c>
    </row>
    <row r="25" spans="1:3">
      <c r="A25" s="1">
        <v>24</v>
      </c>
      <c r="B25" s="1">
        <f t="shared" si="0"/>
        <v>15.667811520000001</v>
      </c>
      <c r="C25" s="1">
        <v>7</v>
      </c>
    </row>
    <row r="26" spans="1:3">
      <c r="A26" s="1">
        <v>25</v>
      </c>
      <c r="B26" s="1">
        <f t="shared" si="0"/>
        <v>15.4662664</v>
      </c>
      <c r="C26" s="1">
        <v>7</v>
      </c>
    </row>
    <row r="27" spans="1:3">
      <c r="A27" s="1">
        <v>26</v>
      </c>
      <c r="B27" s="1">
        <f t="shared" si="0"/>
        <v>15.28004279</v>
      </c>
      <c r="C27" s="1">
        <v>7</v>
      </c>
    </row>
    <row r="28" spans="1:3">
      <c r="A28" s="1">
        <v>27</v>
      </c>
      <c r="B28" s="1">
        <f t="shared" si="0"/>
        <v>15.0983594</v>
      </c>
      <c r="C28" s="1">
        <v>7</v>
      </c>
    </row>
    <row r="29" spans="1:3">
      <c r="A29" s="1">
        <v>28</v>
      </c>
      <c r="B29" s="1">
        <f t="shared" si="0"/>
        <v>14.948509680000001</v>
      </c>
      <c r="C29" s="1">
        <v>4</v>
      </c>
    </row>
    <row r="30" spans="1:3">
      <c r="A30" s="1">
        <v>29</v>
      </c>
      <c r="B30" s="1">
        <f t="shared" si="0"/>
        <v>14.75721418</v>
      </c>
      <c r="C30" s="1">
        <v>4</v>
      </c>
    </row>
    <row r="31" spans="1:3">
      <c r="A31" s="1">
        <v>30</v>
      </c>
      <c r="B31" s="1">
        <f t="shared" si="0"/>
        <v>14.650547830000001</v>
      </c>
      <c r="C31" s="1">
        <v>4</v>
      </c>
    </row>
    <row r="32" spans="1:3">
      <c r="A32" s="1">
        <v>31</v>
      </c>
      <c r="B32" s="1">
        <f t="shared" si="0"/>
        <v>14.48330009</v>
      </c>
      <c r="C32" s="1">
        <v>4</v>
      </c>
    </row>
    <row r="33" spans="1:3">
      <c r="A33" s="1">
        <v>32</v>
      </c>
      <c r="B33" s="1">
        <f t="shared" si="0"/>
        <v>14.314386089999999</v>
      </c>
      <c r="C33" s="1">
        <v>4</v>
      </c>
    </row>
    <row r="34" spans="1:3">
      <c r="A34" s="1">
        <v>33</v>
      </c>
      <c r="B34" s="1">
        <f t="shared" ref="B34:B65" si="1">VLOOKUP(A34,psnr,3,0)</f>
        <v>14.193577980000001</v>
      </c>
      <c r="C34" s="1">
        <v>3</v>
      </c>
    </row>
    <row r="35" spans="1:3">
      <c r="A35" s="1">
        <v>34</v>
      </c>
      <c r="B35" s="1">
        <f t="shared" si="1"/>
        <v>14.081462760000001</v>
      </c>
      <c r="C35" s="1">
        <v>3</v>
      </c>
    </row>
    <row r="36" spans="1:3">
      <c r="A36" s="1">
        <v>35</v>
      </c>
      <c r="B36" s="1">
        <f t="shared" si="1"/>
        <v>13.96505735</v>
      </c>
      <c r="C36" s="1">
        <v>3</v>
      </c>
    </row>
    <row r="37" spans="1:3">
      <c r="A37" s="1">
        <v>36</v>
      </c>
      <c r="B37" s="1">
        <f t="shared" si="1"/>
        <v>13.800696869999999</v>
      </c>
      <c r="C37" s="1">
        <v>3</v>
      </c>
    </row>
    <row r="38" spans="1:3">
      <c r="A38" s="1">
        <v>37</v>
      </c>
      <c r="B38" s="1">
        <f t="shared" si="1"/>
        <v>13.687786669999999</v>
      </c>
      <c r="C38" s="1">
        <v>3</v>
      </c>
    </row>
    <row r="39" spans="1:3">
      <c r="A39" s="1">
        <v>38</v>
      </c>
      <c r="B39" s="1">
        <f t="shared" si="1"/>
        <v>13.5844913</v>
      </c>
      <c r="C39" s="1">
        <v>3</v>
      </c>
    </row>
    <row r="40" spans="1:3">
      <c r="A40" s="1">
        <v>39</v>
      </c>
      <c r="B40" s="1">
        <f t="shared" si="1"/>
        <v>13.47287246</v>
      </c>
      <c r="C40" s="1">
        <v>3</v>
      </c>
    </row>
    <row r="41" spans="1:3">
      <c r="A41" s="1">
        <v>40</v>
      </c>
      <c r="B41" s="1">
        <f t="shared" si="1"/>
        <v>13.34832391</v>
      </c>
      <c r="C41" s="1">
        <v>3</v>
      </c>
    </row>
    <row r="42" spans="1:3">
      <c r="A42" s="1">
        <v>41</v>
      </c>
      <c r="B42" s="1">
        <f t="shared" si="1"/>
        <v>13.202507669999999</v>
      </c>
      <c r="C42" s="1">
        <v>2</v>
      </c>
    </row>
    <row r="43" spans="1:3">
      <c r="A43" s="1">
        <v>42</v>
      </c>
      <c r="B43" s="1">
        <f t="shared" si="1"/>
        <v>13.1186206</v>
      </c>
      <c r="C43" s="1">
        <v>1</v>
      </c>
    </row>
    <row r="44" spans="1:3">
      <c r="A44" s="1">
        <v>43</v>
      </c>
      <c r="B44" s="1">
        <f t="shared" si="1"/>
        <v>12.99861336</v>
      </c>
      <c r="C44" s="1">
        <v>1</v>
      </c>
    </row>
    <row r="45" spans="1:3">
      <c r="A45" s="1">
        <v>44</v>
      </c>
      <c r="B45" s="1">
        <f t="shared" si="1"/>
        <v>12.93723535</v>
      </c>
      <c r="C45" s="1">
        <v>1</v>
      </c>
    </row>
    <row r="46" spans="1:3">
      <c r="A46" s="1">
        <v>45</v>
      </c>
      <c r="B46" s="1">
        <f t="shared" si="1"/>
        <v>12.806305330000001</v>
      </c>
      <c r="C46" s="1">
        <v>1</v>
      </c>
    </row>
    <row r="47" spans="1:3">
      <c r="A47" s="1">
        <v>46</v>
      </c>
      <c r="B47" s="1">
        <f t="shared" si="1"/>
        <v>12.718524370000001</v>
      </c>
      <c r="C47" s="1">
        <v>1</v>
      </c>
    </row>
    <row r="48" spans="1:3">
      <c r="A48" s="1">
        <v>47</v>
      </c>
      <c r="B48" s="1">
        <f t="shared" si="1"/>
        <v>12.592639999999999</v>
      </c>
      <c r="C48" s="1">
        <v>1</v>
      </c>
    </row>
    <row r="49" spans="1:3">
      <c r="A49" s="1">
        <v>48</v>
      </c>
      <c r="B49" s="1">
        <f t="shared" si="1"/>
        <v>12.501922179999999</v>
      </c>
      <c r="C49" s="1">
        <v>1</v>
      </c>
    </row>
    <row r="50" spans="1:3">
      <c r="A50" s="1">
        <v>49</v>
      </c>
      <c r="B50" s="1">
        <f t="shared" si="1"/>
        <v>12.429853140000001</v>
      </c>
      <c r="C50" s="1">
        <v>1</v>
      </c>
    </row>
    <row r="51" spans="1:3">
      <c r="A51" s="1">
        <v>50</v>
      </c>
      <c r="B51" s="1">
        <f t="shared" si="1"/>
        <v>12.335530240000001</v>
      </c>
      <c r="C51" s="1">
        <v>0</v>
      </c>
    </row>
    <row r="52" spans="1:3">
      <c r="A52" s="1">
        <v>51</v>
      </c>
      <c r="B52" s="1">
        <f t="shared" si="1"/>
        <v>12.21837597</v>
      </c>
      <c r="C52" s="1">
        <v>0</v>
      </c>
    </row>
    <row r="53" spans="1:3">
      <c r="A53" s="1">
        <v>52</v>
      </c>
      <c r="B53" s="1">
        <f t="shared" si="1"/>
        <v>12.15799902</v>
      </c>
      <c r="C53" s="1">
        <v>0</v>
      </c>
    </row>
    <row r="54" spans="1:3">
      <c r="A54" s="1">
        <v>53</v>
      </c>
      <c r="B54" s="1">
        <f t="shared" si="1"/>
        <v>12.05998804</v>
      </c>
      <c r="C54" s="1">
        <v>0</v>
      </c>
    </row>
    <row r="55" spans="1:3">
      <c r="A55" s="1">
        <v>54</v>
      </c>
      <c r="B55" s="1">
        <f t="shared" si="1"/>
        <v>11.98001584</v>
      </c>
      <c r="C55" s="1">
        <v>0</v>
      </c>
    </row>
    <row r="56" spans="1:3">
      <c r="A56" s="1">
        <v>55</v>
      </c>
      <c r="B56" s="1">
        <f t="shared" si="1"/>
        <v>11.91993216</v>
      </c>
      <c r="C56" s="1">
        <v>0</v>
      </c>
    </row>
    <row r="57" spans="1:3">
      <c r="A57" s="1">
        <v>56</v>
      </c>
      <c r="B57" s="1">
        <f t="shared" si="1"/>
        <v>11.82276422</v>
      </c>
      <c r="C57" s="1">
        <v>0</v>
      </c>
    </row>
    <row r="58" spans="1:3">
      <c r="A58" s="1">
        <v>57</v>
      </c>
      <c r="B58" s="1">
        <f t="shared" si="1"/>
        <v>11.75354125</v>
      </c>
      <c r="C58" s="1">
        <v>0</v>
      </c>
    </row>
    <row r="59" spans="1:3">
      <c r="A59" s="1">
        <v>58</v>
      </c>
      <c r="B59" s="1">
        <f t="shared" si="1"/>
        <v>11.69539007</v>
      </c>
      <c r="C59" s="1">
        <v>0</v>
      </c>
    </row>
    <row r="60" spans="1:3">
      <c r="A60" s="1">
        <v>59</v>
      </c>
      <c r="B60" s="1">
        <f t="shared" si="1"/>
        <v>11.606644490000001</v>
      </c>
      <c r="C60" s="1">
        <v>0</v>
      </c>
    </row>
    <row r="61" spans="1:3">
      <c r="A61" s="1">
        <v>60</v>
      </c>
      <c r="B61" s="1">
        <f t="shared" si="1"/>
        <v>11.528691569999999</v>
      </c>
      <c r="C61" s="1">
        <v>0</v>
      </c>
    </row>
    <row r="62" spans="1:3">
      <c r="A62" s="1">
        <v>61</v>
      </c>
      <c r="B62" s="1">
        <f t="shared" si="1"/>
        <v>11.44769045</v>
      </c>
      <c r="C62" s="1">
        <v>0</v>
      </c>
    </row>
    <row r="63" spans="1:3">
      <c r="A63" s="1">
        <v>62</v>
      </c>
      <c r="B63" s="1">
        <f t="shared" si="1"/>
        <v>11.363780309999999</v>
      </c>
      <c r="C63" s="1">
        <v>0</v>
      </c>
    </row>
    <row r="64" spans="1:3">
      <c r="A64" s="1">
        <v>63</v>
      </c>
      <c r="B64" s="1">
        <f t="shared" si="1"/>
        <v>11.296137249999999</v>
      </c>
      <c r="C64" s="1">
        <v>0</v>
      </c>
    </row>
    <row r="65" spans="1:3">
      <c r="A65" s="1">
        <v>64</v>
      </c>
      <c r="B65" s="1">
        <f t="shared" si="1"/>
        <v>11.23318422</v>
      </c>
      <c r="C65" s="1">
        <v>0</v>
      </c>
    </row>
    <row r="66" spans="1:3">
      <c r="A66" s="1">
        <v>65</v>
      </c>
      <c r="B66" s="1">
        <f t="shared" ref="B66:B97" si="2">VLOOKUP(A66,psnr,3,0)</f>
        <v>11.175997750000001</v>
      </c>
      <c r="C66" s="1">
        <v>0</v>
      </c>
    </row>
    <row r="67" spans="1:3">
      <c r="A67" s="1">
        <v>66</v>
      </c>
      <c r="B67" s="1">
        <f t="shared" si="2"/>
        <v>11.105448770000001</v>
      </c>
      <c r="C67" s="1">
        <v>0</v>
      </c>
    </row>
    <row r="68" spans="1:3">
      <c r="A68" s="1">
        <v>67</v>
      </c>
      <c r="B68" s="1">
        <f t="shared" si="2"/>
        <v>11.02761536</v>
      </c>
      <c r="C68" s="1">
        <v>0</v>
      </c>
    </row>
    <row r="69" spans="1:3">
      <c r="A69" s="1">
        <v>68</v>
      </c>
      <c r="B69" s="1">
        <f t="shared" si="2"/>
        <v>10.950586789999999</v>
      </c>
      <c r="C69" s="1">
        <v>0</v>
      </c>
    </row>
    <row r="70" spans="1:3">
      <c r="A70" s="1">
        <v>69</v>
      </c>
      <c r="B70" s="1">
        <f t="shared" si="2"/>
        <v>10.906583660000001</v>
      </c>
      <c r="C70" s="1">
        <v>0</v>
      </c>
    </row>
    <row r="71" spans="1:3">
      <c r="A71" s="1">
        <v>70</v>
      </c>
      <c r="B71" s="1">
        <f t="shared" si="2"/>
        <v>10.8368529</v>
      </c>
      <c r="C71" s="1">
        <v>0</v>
      </c>
    </row>
    <row r="72" spans="1:3">
      <c r="A72" s="1">
        <v>71</v>
      </c>
      <c r="B72" s="1">
        <f t="shared" si="2"/>
        <v>10.77583578</v>
      </c>
      <c r="C72" s="1">
        <v>0</v>
      </c>
    </row>
    <row r="73" spans="1:3">
      <c r="A73" s="1">
        <v>72</v>
      </c>
      <c r="B73" s="1">
        <f t="shared" si="2"/>
        <v>10.71371366</v>
      </c>
      <c r="C73" s="1">
        <v>0</v>
      </c>
    </row>
    <row r="74" spans="1:3">
      <c r="A74" s="1">
        <v>73</v>
      </c>
      <c r="B74" s="1">
        <f t="shared" si="2"/>
        <v>10.659604160000001</v>
      </c>
      <c r="C74" s="1">
        <v>0</v>
      </c>
    </row>
    <row r="75" spans="1:3">
      <c r="A75" s="1">
        <v>74</v>
      </c>
      <c r="B75" s="1">
        <f t="shared" si="2"/>
        <v>10.58575958</v>
      </c>
      <c r="C75" s="1">
        <v>0</v>
      </c>
    </row>
    <row r="76" spans="1:3">
      <c r="A76" s="1">
        <v>75</v>
      </c>
      <c r="B76" s="1">
        <f t="shared" si="2"/>
        <v>10.524946870000001</v>
      </c>
      <c r="C76" s="1">
        <v>0</v>
      </c>
    </row>
    <row r="77" spans="1:3">
      <c r="A77" s="1">
        <v>76</v>
      </c>
      <c r="B77" s="1">
        <f t="shared" si="2"/>
        <v>10.471784019999999</v>
      </c>
      <c r="C77" s="1">
        <v>0</v>
      </c>
    </row>
    <row r="78" spans="1:3">
      <c r="A78" s="1">
        <v>77</v>
      </c>
      <c r="B78" s="1">
        <f t="shared" si="2"/>
        <v>10.409967890000001</v>
      </c>
      <c r="C78" s="1">
        <v>0</v>
      </c>
    </row>
    <row r="79" spans="1:3">
      <c r="A79" s="1">
        <v>78</v>
      </c>
      <c r="B79" s="1">
        <f t="shared" si="2"/>
        <v>10.347827260000001</v>
      </c>
      <c r="C79" s="1">
        <v>0</v>
      </c>
    </row>
    <row r="80" spans="1:3">
      <c r="A80" s="1">
        <v>79</v>
      </c>
      <c r="B80" s="1">
        <f t="shared" si="2"/>
        <v>10.299235360000001</v>
      </c>
      <c r="C80" s="1">
        <v>0</v>
      </c>
    </row>
    <row r="81" spans="1:3">
      <c r="A81" s="1">
        <v>80</v>
      </c>
      <c r="B81" s="1">
        <f t="shared" si="2"/>
        <v>10.242996460000001</v>
      </c>
      <c r="C81" s="1">
        <v>0</v>
      </c>
    </row>
    <row r="82" spans="1:3">
      <c r="A82" s="1">
        <v>81</v>
      </c>
      <c r="B82" s="1">
        <f t="shared" si="2"/>
        <v>10.18757085</v>
      </c>
      <c r="C82" s="1">
        <v>0</v>
      </c>
    </row>
    <row r="83" spans="1:3">
      <c r="A83" s="1">
        <v>82</v>
      </c>
      <c r="B83" s="1">
        <f t="shared" si="2"/>
        <v>10.1458844</v>
      </c>
      <c r="C83" s="1">
        <v>0</v>
      </c>
    </row>
    <row r="84" spans="1:3">
      <c r="A84" s="1">
        <v>83</v>
      </c>
      <c r="B84" s="1">
        <f t="shared" si="2"/>
        <v>10.0747772</v>
      </c>
      <c r="C84" s="1">
        <v>0</v>
      </c>
    </row>
    <row r="85" spans="1:3">
      <c r="A85" s="1">
        <v>84</v>
      </c>
      <c r="B85" s="1">
        <f t="shared" si="2"/>
        <v>10.02882898</v>
      </c>
      <c r="C85" s="1">
        <v>0</v>
      </c>
    </row>
    <row r="86" spans="1:3">
      <c r="A86" s="1">
        <v>85</v>
      </c>
      <c r="B86" s="1">
        <f t="shared" si="2"/>
        <v>9.9810255800000007</v>
      </c>
      <c r="C86" s="1">
        <v>0</v>
      </c>
    </row>
    <row r="87" spans="1:3">
      <c r="A87" s="1">
        <v>86</v>
      </c>
      <c r="B87" s="1">
        <f t="shared" si="2"/>
        <v>9.9283790879999998</v>
      </c>
      <c r="C87" s="1">
        <v>0</v>
      </c>
    </row>
    <row r="88" spans="1:3">
      <c r="A88" s="1">
        <v>87</v>
      </c>
      <c r="B88" s="1">
        <f t="shared" si="2"/>
        <v>9.880145443</v>
      </c>
      <c r="C88" s="1">
        <v>0</v>
      </c>
    </row>
    <row r="89" spans="1:3">
      <c r="A89" s="1">
        <v>88</v>
      </c>
      <c r="B89" s="1">
        <f t="shared" si="2"/>
        <v>9.8248564900000002</v>
      </c>
      <c r="C89" s="1">
        <v>0</v>
      </c>
    </row>
    <row r="90" spans="1:3">
      <c r="A90" s="1">
        <v>89</v>
      </c>
      <c r="B90" s="1">
        <f t="shared" si="2"/>
        <v>9.7806141760000003</v>
      </c>
      <c r="C90" s="1">
        <v>0</v>
      </c>
    </row>
    <row r="91" spans="1:3">
      <c r="A91" s="1">
        <v>90</v>
      </c>
      <c r="B91" s="1">
        <f t="shared" si="2"/>
        <v>9.7254643289999994</v>
      </c>
      <c r="C91" s="1">
        <v>0</v>
      </c>
    </row>
    <row r="92" spans="1:3">
      <c r="A92" s="1">
        <v>91</v>
      </c>
      <c r="B92" s="1">
        <f t="shared" si="2"/>
        <v>9.6748259520000008</v>
      </c>
      <c r="C92" s="1">
        <v>0</v>
      </c>
    </row>
    <row r="93" spans="1:3">
      <c r="A93" s="1">
        <v>92</v>
      </c>
      <c r="B93" s="1">
        <f t="shared" si="2"/>
        <v>9.6309526139999999</v>
      </c>
      <c r="C93" s="1">
        <v>0</v>
      </c>
    </row>
    <row r="94" spans="1:3">
      <c r="A94" s="1">
        <v>93</v>
      </c>
      <c r="B94" s="1">
        <f t="shared" si="2"/>
        <v>9.5872763079999999</v>
      </c>
      <c r="C94" s="1">
        <v>0</v>
      </c>
    </row>
    <row r="95" spans="1:3">
      <c r="A95" s="1">
        <v>94</v>
      </c>
      <c r="B95" s="1">
        <f t="shared" si="2"/>
        <v>9.5376204379999994</v>
      </c>
      <c r="C95" s="1">
        <v>0</v>
      </c>
    </row>
    <row r="96" spans="1:3">
      <c r="A96" s="1">
        <v>95</v>
      </c>
      <c r="B96" s="1">
        <f t="shared" si="2"/>
        <v>9.4883511780000003</v>
      </c>
      <c r="C96" s="1">
        <v>0</v>
      </c>
    </row>
    <row r="97" spans="1:7">
      <c r="A97" s="1">
        <v>96</v>
      </c>
      <c r="B97" s="1">
        <f t="shared" si="2"/>
        <v>9.4449617089999993</v>
      </c>
      <c r="C97" s="1">
        <v>0</v>
      </c>
    </row>
    <row r="98" spans="1:7">
      <c r="A98" s="1">
        <v>97</v>
      </c>
      <c r="B98" s="1">
        <f t="shared" ref="B98:B129" si="3">VLOOKUP(A98,psnr,3,0)</f>
        <v>9.3975335579999992</v>
      </c>
      <c r="C98" s="1">
        <v>0</v>
      </c>
    </row>
    <row r="99" spans="1:7">
      <c r="A99" s="1">
        <v>98</v>
      </c>
      <c r="B99" s="1">
        <f t="shared" si="3"/>
        <v>9.3517656890000005</v>
      </c>
      <c r="C99" s="1">
        <v>0</v>
      </c>
    </row>
    <row r="100" spans="1:7">
      <c r="A100" s="1">
        <v>99</v>
      </c>
      <c r="B100" s="1">
        <f t="shared" si="3"/>
        <v>9.3102335509999996</v>
      </c>
      <c r="C100" s="1">
        <v>0</v>
      </c>
    </row>
    <row r="101" spans="1:7">
      <c r="A101" s="1">
        <v>100</v>
      </c>
      <c r="B101" s="1">
        <f t="shared" si="3"/>
        <v>9.2599517989999995</v>
      </c>
      <c r="C101" s="1">
        <v>0</v>
      </c>
    </row>
    <row r="104" spans="1:7">
      <c r="A104" t="s">
        <v>114</v>
      </c>
    </row>
    <row r="105" spans="1:7">
      <c r="A105" s="6" t="s">
        <v>115</v>
      </c>
      <c r="D105">
        <f>AVERAGE(B2:B2)</f>
        <v>62.348460119999999</v>
      </c>
      <c r="E105">
        <f>AVERAGE(C2:C2)</f>
        <v>18</v>
      </c>
    </row>
    <row r="106" spans="1:7">
      <c r="A106" s="6" t="s">
        <v>116</v>
      </c>
      <c r="D106">
        <f>AVERAGE(B3:B28)</f>
        <v>19.047796270769229</v>
      </c>
      <c r="E106">
        <f>AVERAGE(C3:C28)</f>
        <v>11.461538461538462</v>
      </c>
    </row>
    <row r="107" spans="1:7">
      <c r="A107" s="6" t="s">
        <v>117</v>
      </c>
      <c r="D107">
        <f>AVERAGE(B29:B101)</f>
        <v>11.510820409205479</v>
      </c>
      <c r="E107">
        <f>AVERAGE(C29:C101)</f>
        <v>0.73972602739726023</v>
      </c>
    </row>
    <row r="109" spans="1:7">
      <c r="A109" t="s">
        <v>127</v>
      </c>
      <c r="B109" t="s">
        <v>9</v>
      </c>
      <c r="C109" t="s">
        <v>113</v>
      </c>
      <c r="D109" s="3" t="s">
        <v>119</v>
      </c>
      <c r="E109" s="3" t="s">
        <v>120</v>
      </c>
      <c r="F109" s="3" t="s">
        <v>121</v>
      </c>
      <c r="G109" s="3" t="s">
        <v>122</v>
      </c>
    </row>
    <row r="110" spans="1:7">
      <c r="A110" s="1">
        <v>1</v>
      </c>
      <c r="B110" s="1">
        <f t="shared" ref="B110:B141" si="4">VLOOKUP(A110,psnr,3,0)</f>
        <v>62.348460119999999</v>
      </c>
      <c r="C110" s="1">
        <v>18</v>
      </c>
      <c r="D110" s="9">
        <f>SQRT(((B110-$D$105)^2)+(C110-$E$105)^2)</f>
        <v>0</v>
      </c>
      <c r="E110" s="9">
        <f>SQRT(((B110-$D$106)^2)+(C110-$E$106)^2)</f>
        <v>43.791539925812401</v>
      </c>
      <c r="F110" s="9">
        <f>SQRT(((B110-$D$107)^2)+(C110-$E$107)^2)</f>
        <v>53.687826077928129</v>
      </c>
      <c r="G110" s="9">
        <f>MIN(D110:F110)</f>
        <v>0</v>
      </c>
    </row>
    <row r="111" spans="1:7">
      <c r="A111" s="1">
        <v>2</v>
      </c>
      <c r="B111" s="1">
        <f t="shared" si="4"/>
        <v>29.2121529</v>
      </c>
      <c r="C111" s="1">
        <v>18</v>
      </c>
      <c r="D111" s="9">
        <f t="shared" ref="D111:D174" si="5">SQRT(((B111-$D$105)^2)+(C111-$E$105)^2)</f>
        <v>33.136307219999999</v>
      </c>
      <c r="E111" s="9">
        <f t="shared" ref="E111:E174" si="6">SQRT(((B111-$D$106)^2)+(C111-$E$106)^2)</f>
        <v>12.085761249343308</v>
      </c>
      <c r="F111" s="9">
        <f t="shared" ref="F111:F174" si="7">SQRT(((B111-$D$107)^2)+(C111-$E$107)^2)</f>
        <v>24.723556167326848</v>
      </c>
      <c r="G111" s="9">
        <f t="shared" ref="G111:G174" si="8">MIN(D111:F111)</f>
        <v>12.085761249343308</v>
      </c>
    </row>
    <row r="112" spans="1:7">
      <c r="A112" s="1">
        <v>3</v>
      </c>
      <c r="B112" s="1">
        <f t="shared" si="4"/>
        <v>26.18128175</v>
      </c>
      <c r="C112" s="1">
        <v>17</v>
      </c>
      <c r="D112" s="9">
        <f t="shared" si="5"/>
        <v>36.181000418001105</v>
      </c>
      <c r="E112" s="9">
        <f t="shared" si="6"/>
        <v>9.0311223718546749</v>
      </c>
      <c r="F112" s="9">
        <f t="shared" si="7"/>
        <v>21.900204236852421</v>
      </c>
      <c r="G112" s="9">
        <f t="shared" si="8"/>
        <v>9.0311223718546749</v>
      </c>
    </row>
    <row r="113" spans="1:7">
      <c r="A113" s="1">
        <v>4</v>
      </c>
      <c r="B113" s="1">
        <f t="shared" si="4"/>
        <v>24.603552440000001</v>
      </c>
      <c r="C113" s="1">
        <v>17</v>
      </c>
      <c r="D113" s="9">
        <f t="shared" si="5"/>
        <v>37.758152176340978</v>
      </c>
      <c r="E113" s="9">
        <f t="shared" si="6"/>
        <v>7.8448061049947908</v>
      </c>
      <c r="F113" s="9">
        <f t="shared" si="7"/>
        <v>20.876209945636564</v>
      </c>
      <c r="G113" s="9">
        <f t="shared" si="8"/>
        <v>7.8448061049947908</v>
      </c>
    </row>
    <row r="114" spans="1:7">
      <c r="A114" s="1">
        <v>5</v>
      </c>
      <c r="B114" s="1">
        <f t="shared" si="4"/>
        <v>23.167011330000001</v>
      </c>
      <c r="C114" s="1">
        <v>16</v>
      </c>
      <c r="D114" s="9">
        <f t="shared" si="5"/>
        <v>39.232460148241941</v>
      </c>
      <c r="E114" s="9">
        <f t="shared" si="6"/>
        <v>6.1290754474299174</v>
      </c>
      <c r="F114" s="9">
        <f t="shared" si="7"/>
        <v>19.202675555789334</v>
      </c>
      <c r="G114" s="9">
        <f t="shared" si="8"/>
        <v>6.1290754474299174</v>
      </c>
    </row>
    <row r="115" spans="1:7">
      <c r="A115" s="1">
        <v>6</v>
      </c>
      <c r="B115" s="1">
        <f t="shared" si="4"/>
        <v>22.397357159999999</v>
      </c>
      <c r="C115" s="1">
        <v>15</v>
      </c>
      <c r="D115" s="9">
        <f t="shared" si="5"/>
        <v>40.063582312625527</v>
      </c>
      <c r="E115" s="9">
        <f t="shared" si="6"/>
        <v>4.8723986094977922</v>
      </c>
      <c r="F115" s="9">
        <f t="shared" si="7"/>
        <v>17.940794190896089</v>
      </c>
      <c r="G115" s="9">
        <f t="shared" si="8"/>
        <v>4.8723986094977922</v>
      </c>
    </row>
    <row r="116" spans="1:7">
      <c r="A116" s="1">
        <v>7</v>
      </c>
      <c r="B116" s="1">
        <f t="shared" si="4"/>
        <v>21.484552170000001</v>
      </c>
      <c r="C116" s="1">
        <v>13</v>
      </c>
      <c r="D116" s="9">
        <f t="shared" si="5"/>
        <v>41.168664940049645</v>
      </c>
      <c r="E116" s="9">
        <f t="shared" si="6"/>
        <v>2.8817777877139328</v>
      </c>
      <c r="F116" s="9">
        <f t="shared" si="7"/>
        <v>15.804734832307739</v>
      </c>
      <c r="G116" s="9">
        <f t="shared" si="8"/>
        <v>2.8817777877139328</v>
      </c>
    </row>
    <row r="117" spans="1:7">
      <c r="A117" s="1">
        <v>8</v>
      </c>
      <c r="B117" s="1">
        <f t="shared" si="4"/>
        <v>20.878592749999999</v>
      </c>
      <c r="C117" s="1">
        <v>13</v>
      </c>
      <c r="D117" s="9">
        <f t="shared" si="5"/>
        <v>41.770203491069935</v>
      </c>
      <c r="E117" s="9">
        <f t="shared" si="6"/>
        <v>2.3913761004261183</v>
      </c>
      <c r="F117" s="9">
        <f t="shared" si="7"/>
        <v>15.429500202930585</v>
      </c>
      <c r="G117" s="9">
        <f t="shared" si="8"/>
        <v>2.3913761004261183</v>
      </c>
    </row>
    <row r="118" spans="1:7">
      <c r="A118" s="1">
        <v>9</v>
      </c>
      <c r="B118" s="1">
        <f t="shared" si="4"/>
        <v>20.214552640000001</v>
      </c>
      <c r="C118" s="1">
        <v>13</v>
      </c>
      <c r="D118" s="9">
        <f t="shared" si="5"/>
        <v>42.429543475427586</v>
      </c>
      <c r="E118" s="9">
        <f t="shared" si="6"/>
        <v>1.9308506753413159</v>
      </c>
      <c r="F118" s="9">
        <f t="shared" si="7"/>
        <v>15.035600175205895</v>
      </c>
      <c r="G118" s="9">
        <f t="shared" si="8"/>
        <v>1.9308506753413159</v>
      </c>
    </row>
    <row r="119" spans="1:7">
      <c r="A119" s="1">
        <v>10</v>
      </c>
      <c r="B119" s="1">
        <f t="shared" si="4"/>
        <v>19.764172949999999</v>
      </c>
      <c r="C119" s="1">
        <v>12</v>
      </c>
      <c r="D119" s="9">
        <f t="shared" si="5"/>
        <v>43.004901043683688</v>
      </c>
      <c r="E119" s="9">
        <f t="shared" si="6"/>
        <v>0.89617876283031395</v>
      </c>
      <c r="F119" s="9">
        <f t="shared" si="7"/>
        <v>13.961074389197774</v>
      </c>
      <c r="G119" s="9">
        <f t="shared" si="8"/>
        <v>0.89617876283031395</v>
      </c>
    </row>
    <row r="120" spans="1:7">
      <c r="A120" s="1">
        <v>11</v>
      </c>
      <c r="B120" s="1">
        <f t="shared" si="4"/>
        <v>19.233073619999999</v>
      </c>
      <c r="C120" s="1">
        <v>12</v>
      </c>
      <c r="D120" s="9">
        <f t="shared" si="5"/>
        <v>43.530868967255664</v>
      </c>
      <c r="E120" s="9">
        <f t="shared" si="6"/>
        <v>0.56944580474382933</v>
      </c>
      <c r="F120" s="9">
        <f t="shared" si="7"/>
        <v>13.653826005545147</v>
      </c>
      <c r="G120" s="9">
        <f t="shared" si="8"/>
        <v>0.56944580474382933</v>
      </c>
    </row>
    <row r="121" spans="1:7">
      <c r="A121" s="1">
        <v>12</v>
      </c>
      <c r="B121" s="1">
        <f t="shared" si="4"/>
        <v>18.879759100000001</v>
      </c>
      <c r="C121" s="1">
        <v>12</v>
      </c>
      <c r="D121" s="9">
        <f t="shared" si="5"/>
        <v>43.880838282400084</v>
      </c>
      <c r="E121" s="9">
        <f t="shared" si="6"/>
        <v>0.56407208684927268</v>
      </c>
      <c r="F121" s="9">
        <f t="shared" si="7"/>
        <v>13.457155247925289</v>
      </c>
      <c r="G121" s="9">
        <f t="shared" si="8"/>
        <v>0.56407208684927268</v>
      </c>
    </row>
    <row r="122" spans="1:7">
      <c r="A122" s="1">
        <v>13</v>
      </c>
      <c r="B122" s="1">
        <f t="shared" si="4"/>
        <v>18.480923799999999</v>
      </c>
      <c r="C122" s="1">
        <v>12</v>
      </c>
      <c r="D122" s="9">
        <f t="shared" si="5"/>
        <v>44.275961229390823</v>
      </c>
      <c r="E122" s="9">
        <f t="shared" si="6"/>
        <v>0.78184731662798346</v>
      </c>
      <c r="F122" s="9">
        <f t="shared" si="7"/>
        <v>13.242964593188336</v>
      </c>
      <c r="G122" s="9">
        <f t="shared" si="8"/>
        <v>0.78184731662798346</v>
      </c>
    </row>
    <row r="123" spans="1:7">
      <c r="A123" s="1">
        <v>14</v>
      </c>
      <c r="B123" s="1">
        <f t="shared" si="4"/>
        <v>18.238798259999999</v>
      </c>
      <c r="C123" s="1">
        <v>12</v>
      </c>
      <c r="D123" s="9">
        <f t="shared" si="5"/>
        <v>44.515865367344468</v>
      </c>
      <c r="E123" s="9">
        <f t="shared" si="6"/>
        <v>0.97181202391765953</v>
      </c>
      <c r="F123" s="9">
        <f t="shared" si="7"/>
        <v>13.117143587643474</v>
      </c>
      <c r="G123" s="9">
        <f t="shared" si="8"/>
        <v>0.97181202391765953</v>
      </c>
    </row>
    <row r="124" spans="1:7">
      <c r="A124" s="1">
        <v>15</v>
      </c>
      <c r="B124" s="1">
        <f t="shared" si="4"/>
        <v>17.83231962</v>
      </c>
      <c r="C124" s="1">
        <v>11</v>
      </c>
      <c r="D124" s="9">
        <f t="shared" si="5"/>
        <v>45.06314197895815</v>
      </c>
      <c r="E124" s="9">
        <f t="shared" si="6"/>
        <v>1.3001543139352627</v>
      </c>
      <c r="F124" s="9">
        <f t="shared" si="7"/>
        <v>12.051330808875214</v>
      </c>
      <c r="G124" s="9">
        <f t="shared" si="8"/>
        <v>1.3001543139352627</v>
      </c>
    </row>
    <row r="125" spans="1:7">
      <c r="A125" s="1">
        <v>16</v>
      </c>
      <c r="B125" s="1">
        <f t="shared" si="4"/>
        <v>17.566430919999998</v>
      </c>
      <c r="C125" s="1">
        <v>11</v>
      </c>
      <c r="D125" s="9">
        <f t="shared" si="5"/>
        <v>45.325821992211594</v>
      </c>
      <c r="E125" s="9">
        <f t="shared" si="6"/>
        <v>1.5515995146747554</v>
      </c>
      <c r="F125" s="9">
        <f t="shared" si="7"/>
        <v>11.914010267383281</v>
      </c>
      <c r="G125" s="9">
        <f t="shared" si="8"/>
        <v>1.5515995146747554</v>
      </c>
    </row>
    <row r="126" spans="1:7">
      <c r="A126" s="1">
        <v>17</v>
      </c>
      <c r="B126" s="1">
        <f t="shared" si="4"/>
        <v>17.223858029999999</v>
      </c>
      <c r="C126" s="1">
        <v>11</v>
      </c>
      <c r="D126" s="9">
        <f t="shared" si="5"/>
        <v>45.664315540483379</v>
      </c>
      <c r="E126" s="9">
        <f t="shared" si="6"/>
        <v>1.8814272395231353</v>
      </c>
      <c r="F126" s="9">
        <f t="shared" si="7"/>
        <v>11.743594886127616</v>
      </c>
      <c r="G126" s="9">
        <f t="shared" si="8"/>
        <v>1.8814272395231353</v>
      </c>
    </row>
    <row r="127" spans="1:7">
      <c r="A127" s="1">
        <v>18</v>
      </c>
      <c r="B127" s="1">
        <f t="shared" si="4"/>
        <v>16.99994731</v>
      </c>
      <c r="C127" s="1">
        <v>10</v>
      </c>
      <c r="D127" s="9">
        <f t="shared" si="5"/>
        <v>46.048752578964979</v>
      </c>
      <c r="E127" s="9">
        <f t="shared" si="6"/>
        <v>2.5159054117116222</v>
      </c>
      <c r="F127" s="9">
        <f t="shared" si="7"/>
        <v>10.764905395807702</v>
      </c>
      <c r="G127" s="9">
        <f t="shared" si="8"/>
        <v>2.5159054117116222</v>
      </c>
    </row>
    <row r="128" spans="1:7">
      <c r="A128" s="1">
        <v>19</v>
      </c>
      <c r="B128" s="1">
        <f t="shared" si="4"/>
        <v>16.723053289999999</v>
      </c>
      <c r="C128" s="1">
        <v>10</v>
      </c>
      <c r="D128" s="9">
        <f t="shared" si="5"/>
        <v>46.321460991672218</v>
      </c>
      <c r="E128" s="9">
        <f t="shared" si="6"/>
        <v>2.7460015661306563</v>
      </c>
      <c r="F128" s="9">
        <f t="shared" si="7"/>
        <v>10.626384411044956</v>
      </c>
      <c r="G128" s="9">
        <f t="shared" si="8"/>
        <v>2.7460015661306563</v>
      </c>
    </row>
    <row r="129" spans="1:7">
      <c r="A129" s="1">
        <v>20</v>
      </c>
      <c r="B129" s="1">
        <f t="shared" si="4"/>
        <v>16.488147309999999</v>
      </c>
      <c r="C129" s="1">
        <v>9</v>
      </c>
      <c r="D129" s="9">
        <f t="shared" si="5"/>
        <v>46.73508629532045</v>
      </c>
      <c r="E129" s="9">
        <f t="shared" si="6"/>
        <v>3.5511933768805295</v>
      </c>
      <c r="F129" s="9">
        <f t="shared" si="7"/>
        <v>9.6439571328283602</v>
      </c>
      <c r="G129" s="9">
        <f t="shared" si="8"/>
        <v>3.5511933768805295</v>
      </c>
    </row>
    <row r="130" spans="1:7">
      <c r="A130" s="1">
        <v>21</v>
      </c>
      <c r="B130" s="1">
        <f t="shared" si="4"/>
        <v>16.275069250000001</v>
      </c>
      <c r="C130" s="1">
        <v>9</v>
      </c>
      <c r="D130" s="9">
        <f t="shared" si="5"/>
        <v>46.944193956865412</v>
      </c>
      <c r="E130" s="9">
        <f t="shared" si="6"/>
        <v>3.707719882803572</v>
      </c>
      <c r="F130" s="9">
        <f t="shared" si="7"/>
        <v>9.5357324374937331</v>
      </c>
      <c r="G130" s="9">
        <f t="shared" si="8"/>
        <v>3.707719882803572</v>
      </c>
    </row>
    <row r="131" spans="1:7">
      <c r="A131" s="1">
        <v>22</v>
      </c>
      <c r="B131" s="1">
        <f t="shared" si="4"/>
        <v>16.042629989999998</v>
      </c>
      <c r="C131" s="1">
        <v>9</v>
      </c>
      <c r="D131" s="9">
        <f t="shared" si="5"/>
        <v>47.172342575161728</v>
      </c>
      <c r="E131" s="9">
        <f t="shared" si="6"/>
        <v>3.8846101442365497</v>
      </c>
      <c r="F131" s="9">
        <f t="shared" si="7"/>
        <v>9.4217527126877645</v>
      </c>
      <c r="G131" s="9">
        <f t="shared" si="8"/>
        <v>3.8846101442365497</v>
      </c>
    </row>
    <row r="132" spans="1:7">
      <c r="A132" s="1">
        <v>23</v>
      </c>
      <c r="B132" s="1">
        <f t="shared" si="4"/>
        <v>15.84298634</v>
      </c>
      <c r="C132" s="1">
        <v>8</v>
      </c>
      <c r="D132" s="9">
        <f t="shared" si="5"/>
        <v>47.568467407540766</v>
      </c>
      <c r="E132" s="9">
        <f t="shared" si="6"/>
        <v>4.7173144068492121</v>
      </c>
      <c r="F132" s="9">
        <f t="shared" si="7"/>
        <v>8.4545395977066384</v>
      </c>
      <c r="G132" s="9">
        <f t="shared" si="8"/>
        <v>4.7173144068492121</v>
      </c>
    </row>
    <row r="133" spans="1:7">
      <c r="A133" s="1">
        <v>24</v>
      </c>
      <c r="B133" s="1">
        <f t="shared" si="4"/>
        <v>15.667811520000001</v>
      </c>
      <c r="C133" s="1">
        <v>7</v>
      </c>
      <c r="D133" s="9">
        <f t="shared" si="5"/>
        <v>47.959180077610604</v>
      </c>
      <c r="E133" s="9">
        <f t="shared" si="6"/>
        <v>5.5972870534947115</v>
      </c>
      <c r="F133" s="9">
        <f t="shared" si="7"/>
        <v>7.5147591649547865</v>
      </c>
      <c r="G133" s="9">
        <f t="shared" si="8"/>
        <v>5.5972870534947115</v>
      </c>
    </row>
    <row r="134" spans="1:7">
      <c r="A134" s="1">
        <v>25</v>
      </c>
      <c r="B134" s="1">
        <f t="shared" si="4"/>
        <v>15.4662664</v>
      </c>
      <c r="C134" s="1">
        <v>7</v>
      </c>
      <c r="D134" s="9">
        <f t="shared" si="5"/>
        <v>48.155374445638017</v>
      </c>
      <c r="E134" s="9">
        <f t="shared" si="6"/>
        <v>5.7212482605633568</v>
      </c>
      <c r="F134" s="9">
        <f t="shared" si="7"/>
        <v>7.4051727324985297</v>
      </c>
      <c r="G134" s="9">
        <f t="shared" si="8"/>
        <v>5.7212482605633568</v>
      </c>
    </row>
    <row r="135" spans="1:7">
      <c r="A135" s="1">
        <v>26</v>
      </c>
      <c r="B135" s="1">
        <f t="shared" si="4"/>
        <v>15.28004279</v>
      </c>
      <c r="C135" s="1">
        <v>7</v>
      </c>
      <c r="D135" s="9">
        <f t="shared" si="5"/>
        <v>48.336693204552631</v>
      </c>
      <c r="E135" s="9">
        <f t="shared" si="6"/>
        <v>5.8396311301002246</v>
      </c>
      <c r="F135" s="9">
        <f t="shared" si="7"/>
        <v>7.3073981394152598</v>
      </c>
      <c r="G135" s="9">
        <f t="shared" si="8"/>
        <v>5.8396311301002246</v>
      </c>
    </row>
    <row r="136" spans="1:7">
      <c r="A136" s="1">
        <v>27</v>
      </c>
      <c r="B136" s="1">
        <f t="shared" si="4"/>
        <v>15.0983594</v>
      </c>
      <c r="C136" s="1">
        <v>7</v>
      </c>
      <c r="D136" s="9">
        <f t="shared" si="5"/>
        <v>48.513627137641897</v>
      </c>
      <c r="E136" s="9">
        <f t="shared" si="6"/>
        <v>5.9584710320667353</v>
      </c>
      <c r="F136" s="9">
        <f t="shared" si="7"/>
        <v>7.2153632079416665</v>
      </c>
      <c r="G136" s="9">
        <f t="shared" si="8"/>
        <v>5.9584710320667353</v>
      </c>
    </row>
    <row r="137" spans="1:7">
      <c r="A137" s="1">
        <v>28</v>
      </c>
      <c r="B137" s="1">
        <f t="shared" si="4"/>
        <v>14.948509680000001</v>
      </c>
      <c r="C137" s="1">
        <v>4</v>
      </c>
      <c r="D137" s="9">
        <f t="shared" si="5"/>
        <v>49.424237998318759</v>
      </c>
      <c r="E137" s="9">
        <f t="shared" si="6"/>
        <v>8.5134427094024741</v>
      </c>
      <c r="F137" s="9">
        <f t="shared" si="7"/>
        <v>4.7378364153869459</v>
      </c>
      <c r="G137" s="9">
        <f t="shared" si="8"/>
        <v>4.7378364153869459</v>
      </c>
    </row>
    <row r="138" spans="1:7">
      <c r="A138" s="1">
        <v>29</v>
      </c>
      <c r="B138" s="1">
        <f t="shared" si="4"/>
        <v>14.75721418</v>
      </c>
      <c r="C138" s="1">
        <v>4</v>
      </c>
      <c r="D138" s="9">
        <f t="shared" si="5"/>
        <v>49.607728129007945</v>
      </c>
      <c r="E138" s="9">
        <f t="shared" si="6"/>
        <v>8.6071860030237186</v>
      </c>
      <c r="F138" s="9">
        <f t="shared" si="7"/>
        <v>4.6009193528559402</v>
      </c>
      <c r="G138" s="9">
        <f t="shared" si="8"/>
        <v>4.6009193528559402</v>
      </c>
    </row>
    <row r="139" spans="1:7">
      <c r="A139" s="1">
        <v>30</v>
      </c>
      <c r="B139" s="1">
        <f t="shared" si="4"/>
        <v>14.650547830000001</v>
      </c>
      <c r="C139" s="1">
        <v>4</v>
      </c>
      <c r="D139" s="9">
        <f t="shared" si="5"/>
        <v>49.710067761214454</v>
      </c>
      <c r="E139" s="9">
        <f t="shared" si="6"/>
        <v>8.6608515783879572</v>
      </c>
      <c r="F139" s="9">
        <f t="shared" si="7"/>
        <v>4.5262870714659575</v>
      </c>
      <c r="G139" s="9">
        <f t="shared" si="8"/>
        <v>4.5262870714659575</v>
      </c>
    </row>
    <row r="140" spans="1:7">
      <c r="A140" s="1">
        <v>31</v>
      </c>
      <c r="B140" s="1">
        <f t="shared" si="4"/>
        <v>14.48330009</v>
      </c>
      <c r="C140" s="1">
        <v>4</v>
      </c>
      <c r="D140" s="9">
        <f t="shared" si="5"/>
        <v>49.870567920342651</v>
      </c>
      <c r="E140" s="9">
        <f t="shared" si="6"/>
        <v>8.7469527035004955</v>
      </c>
      <c r="F140" s="9">
        <f t="shared" si="7"/>
        <v>4.4119181575780786</v>
      </c>
      <c r="G140" s="9">
        <f t="shared" si="8"/>
        <v>4.4119181575780786</v>
      </c>
    </row>
    <row r="141" spans="1:7">
      <c r="A141" s="1">
        <v>32</v>
      </c>
      <c r="B141" s="1">
        <f t="shared" si="4"/>
        <v>14.314386089999999</v>
      </c>
      <c r="C141" s="1">
        <v>4</v>
      </c>
      <c r="D141" s="9">
        <f t="shared" si="5"/>
        <v>50.032711978459858</v>
      </c>
      <c r="E141" s="9">
        <f t="shared" si="6"/>
        <v>8.8362734312846811</v>
      </c>
      <c r="F141" s="9">
        <f t="shared" si="7"/>
        <v>4.2999263834349177</v>
      </c>
      <c r="G141" s="9">
        <f t="shared" si="8"/>
        <v>4.2999263834349177</v>
      </c>
    </row>
    <row r="142" spans="1:7">
      <c r="A142" s="1">
        <v>33</v>
      </c>
      <c r="B142" s="1">
        <f t="shared" ref="B142:B173" si="9">VLOOKUP(A142,psnr,3,0)</f>
        <v>14.193577980000001</v>
      </c>
      <c r="C142" s="1">
        <v>3</v>
      </c>
      <c r="D142" s="9">
        <f t="shared" si="5"/>
        <v>50.437016901451365</v>
      </c>
      <c r="E142" s="9">
        <f t="shared" si="6"/>
        <v>9.7550534775844877</v>
      </c>
      <c r="F142" s="9">
        <f t="shared" si="7"/>
        <v>3.5079946714441705</v>
      </c>
      <c r="G142" s="9">
        <f t="shared" si="8"/>
        <v>3.5079946714441705</v>
      </c>
    </row>
    <row r="143" spans="1:7">
      <c r="A143" s="1">
        <v>34</v>
      </c>
      <c r="B143" s="1">
        <f t="shared" si="9"/>
        <v>14.081462760000001</v>
      </c>
      <c r="C143" s="1">
        <v>3</v>
      </c>
      <c r="D143" s="9">
        <f t="shared" si="5"/>
        <v>50.544070217486905</v>
      </c>
      <c r="E143" s="9">
        <f t="shared" si="6"/>
        <v>9.811325174321972</v>
      </c>
      <c r="F143" s="9">
        <f t="shared" si="7"/>
        <v>3.4230162907768578</v>
      </c>
      <c r="G143" s="9">
        <f t="shared" si="8"/>
        <v>3.4230162907768578</v>
      </c>
    </row>
    <row r="144" spans="1:7">
      <c r="A144" s="1">
        <v>35</v>
      </c>
      <c r="B144" s="1">
        <f t="shared" si="9"/>
        <v>13.96505735</v>
      </c>
      <c r="C144" s="1">
        <v>3</v>
      </c>
      <c r="D144" s="9">
        <f t="shared" si="5"/>
        <v>50.655243199535064</v>
      </c>
      <c r="E144" s="9">
        <f t="shared" si="6"/>
        <v>9.8707582319088853</v>
      </c>
      <c r="F144" s="9">
        <f t="shared" si="7"/>
        <v>3.3364827877250951</v>
      </c>
      <c r="G144" s="9">
        <f t="shared" si="8"/>
        <v>3.3364827877250951</v>
      </c>
    </row>
    <row r="145" spans="1:7">
      <c r="A145" s="1">
        <v>36</v>
      </c>
      <c r="B145" s="1">
        <f t="shared" si="9"/>
        <v>13.800696869999999</v>
      </c>
      <c r="C145" s="1">
        <v>3</v>
      </c>
      <c r="D145" s="9">
        <f t="shared" si="5"/>
        <v>50.812255574595888</v>
      </c>
      <c r="E145" s="9">
        <f t="shared" si="6"/>
        <v>9.9563891676474494</v>
      </c>
      <c r="F145" s="9">
        <f t="shared" si="7"/>
        <v>3.2175103165221102</v>
      </c>
      <c r="G145" s="9">
        <f t="shared" si="8"/>
        <v>3.2175103165221102</v>
      </c>
    </row>
    <row r="146" spans="1:7">
      <c r="A146" s="1">
        <v>37</v>
      </c>
      <c r="B146" s="1">
        <f t="shared" si="9"/>
        <v>13.687786669999999</v>
      </c>
      <c r="C146" s="1">
        <v>3</v>
      </c>
      <c r="D146" s="9">
        <f t="shared" si="5"/>
        <v>50.92014474260197</v>
      </c>
      <c r="E146" s="9">
        <f t="shared" si="6"/>
        <v>10.016353431086234</v>
      </c>
      <c r="F146" s="9">
        <f t="shared" si="7"/>
        <v>3.1381555939537233</v>
      </c>
      <c r="G146" s="9">
        <f t="shared" si="8"/>
        <v>3.1381555939537233</v>
      </c>
    </row>
    <row r="147" spans="1:7">
      <c r="A147" s="1">
        <v>38</v>
      </c>
      <c r="B147" s="1">
        <f t="shared" si="9"/>
        <v>13.5844913</v>
      </c>
      <c r="C147" s="1">
        <v>3</v>
      </c>
      <c r="D147" s="9">
        <f t="shared" si="5"/>
        <v>51.018865678079642</v>
      </c>
      <c r="E147" s="9">
        <f t="shared" si="6"/>
        <v>10.07200746324815</v>
      </c>
      <c r="F147" s="9">
        <f t="shared" si="7"/>
        <v>3.0674010814619455</v>
      </c>
      <c r="G147" s="9">
        <f t="shared" si="8"/>
        <v>3.0674010814619455</v>
      </c>
    </row>
    <row r="148" spans="1:7">
      <c r="A148" s="1">
        <v>39</v>
      </c>
      <c r="B148" s="1">
        <f t="shared" si="9"/>
        <v>13.47287246</v>
      </c>
      <c r="C148" s="1">
        <v>3</v>
      </c>
      <c r="D148" s="9">
        <f t="shared" si="5"/>
        <v>51.125561797503451</v>
      </c>
      <c r="E148" s="9">
        <f t="shared" si="6"/>
        <v>10.132986165586942</v>
      </c>
      <c r="F148" s="9">
        <f t="shared" si="7"/>
        <v>2.9930731165897626</v>
      </c>
      <c r="G148" s="9">
        <f t="shared" si="8"/>
        <v>2.9930731165897626</v>
      </c>
    </row>
    <row r="149" spans="1:7">
      <c r="A149" s="1">
        <v>40</v>
      </c>
      <c r="B149" s="1">
        <f t="shared" si="9"/>
        <v>13.34832391</v>
      </c>
      <c r="C149" s="1">
        <v>3</v>
      </c>
      <c r="D149" s="9">
        <f t="shared" si="5"/>
        <v>51.24464214528728</v>
      </c>
      <c r="E149" s="9">
        <f t="shared" si="6"/>
        <v>10.202039910099698</v>
      </c>
      <c r="F149" s="9">
        <f t="shared" si="7"/>
        <v>2.9129465403020167</v>
      </c>
      <c r="G149" s="9">
        <f t="shared" si="8"/>
        <v>2.9129465403020167</v>
      </c>
    </row>
    <row r="150" spans="1:7">
      <c r="A150" s="1">
        <v>41</v>
      </c>
      <c r="B150" s="1">
        <f t="shared" si="9"/>
        <v>13.202507669999999</v>
      </c>
      <c r="C150" s="1">
        <v>2</v>
      </c>
      <c r="D150" s="9">
        <f t="shared" si="5"/>
        <v>51.684858926165802</v>
      </c>
      <c r="E150" s="9">
        <f t="shared" si="6"/>
        <v>11.121515584013462</v>
      </c>
      <c r="F150" s="9">
        <f t="shared" si="7"/>
        <v>2.1095251300599287</v>
      </c>
      <c r="G150" s="9">
        <f t="shared" si="8"/>
        <v>2.1095251300599287</v>
      </c>
    </row>
    <row r="151" spans="1:7">
      <c r="A151" s="1">
        <v>42</v>
      </c>
      <c r="B151" s="1">
        <f t="shared" si="9"/>
        <v>13.1186206</v>
      </c>
      <c r="C151" s="1">
        <v>1</v>
      </c>
      <c r="D151" s="9">
        <f t="shared" si="5"/>
        <v>52.082406810409154</v>
      </c>
      <c r="E151" s="9">
        <f t="shared" si="6"/>
        <v>12.024928736466187</v>
      </c>
      <c r="F151" s="9">
        <f t="shared" si="7"/>
        <v>1.6287307924679602</v>
      </c>
      <c r="G151" s="9">
        <f t="shared" si="8"/>
        <v>1.6287307924679602</v>
      </c>
    </row>
    <row r="152" spans="1:7">
      <c r="A152" s="1">
        <v>43</v>
      </c>
      <c r="B152" s="1">
        <f t="shared" si="9"/>
        <v>12.99861336</v>
      </c>
      <c r="C152" s="1">
        <v>1</v>
      </c>
      <c r="D152" s="9">
        <f t="shared" si="5"/>
        <v>52.19585592013491</v>
      </c>
      <c r="E152" s="9">
        <f t="shared" si="6"/>
        <v>12.08455215844555</v>
      </c>
      <c r="F152" s="9">
        <f t="shared" si="7"/>
        <v>1.5103875016856703</v>
      </c>
      <c r="G152" s="9">
        <f t="shared" si="8"/>
        <v>1.5103875016856703</v>
      </c>
    </row>
    <row r="153" spans="1:7">
      <c r="A153" s="1">
        <v>44</v>
      </c>
      <c r="B153" s="1">
        <f t="shared" si="9"/>
        <v>12.93723535</v>
      </c>
      <c r="C153" s="1">
        <v>1</v>
      </c>
      <c r="D153" s="9">
        <f t="shared" si="5"/>
        <v>52.253891082592702</v>
      </c>
      <c r="E153" s="9">
        <f t="shared" si="6"/>
        <v>12.115392760809723</v>
      </c>
      <c r="F153" s="9">
        <f t="shared" si="7"/>
        <v>1.4499662493093584</v>
      </c>
      <c r="G153" s="9">
        <f t="shared" si="8"/>
        <v>1.4499662493093584</v>
      </c>
    </row>
    <row r="154" spans="1:7">
      <c r="A154" s="1">
        <v>45</v>
      </c>
      <c r="B154" s="1">
        <f t="shared" si="9"/>
        <v>12.806305330000001</v>
      </c>
      <c r="C154" s="1">
        <v>1</v>
      </c>
      <c r="D154" s="9">
        <f t="shared" si="5"/>
        <v>52.377715693186921</v>
      </c>
      <c r="E154" s="9">
        <f t="shared" si="6"/>
        <v>12.181953708086109</v>
      </c>
      <c r="F154" s="9">
        <f t="shared" si="7"/>
        <v>1.3213719085936402</v>
      </c>
      <c r="G154" s="9">
        <f t="shared" si="8"/>
        <v>1.3213719085936402</v>
      </c>
    </row>
    <row r="155" spans="1:7">
      <c r="A155" s="1">
        <v>46</v>
      </c>
      <c r="B155" s="1">
        <f t="shared" si="9"/>
        <v>12.718524370000001</v>
      </c>
      <c r="C155" s="1">
        <v>1</v>
      </c>
      <c r="D155" s="9">
        <f t="shared" si="5"/>
        <v>52.460752211049439</v>
      </c>
      <c r="E155" s="9">
        <f t="shared" si="6"/>
        <v>12.227161149511176</v>
      </c>
      <c r="F155" s="9">
        <f t="shared" si="7"/>
        <v>1.2354316645339747</v>
      </c>
      <c r="G155" s="9">
        <f t="shared" si="8"/>
        <v>1.2354316645339747</v>
      </c>
    </row>
    <row r="156" spans="1:7">
      <c r="A156" s="1">
        <v>47</v>
      </c>
      <c r="B156" s="1">
        <f t="shared" si="9"/>
        <v>12.592639999999999</v>
      </c>
      <c r="C156" s="1">
        <v>1</v>
      </c>
      <c r="D156" s="9">
        <f t="shared" si="5"/>
        <v>52.579859602454214</v>
      </c>
      <c r="E156" s="9">
        <f t="shared" si="6"/>
        <v>12.292795835866624</v>
      </c>
      <c r="F156" s="9">
        <f t="shared" si="7"/>
        <v>1.1126887111143147</v>
      </c>
      <c r="G156" s="9">
        <f t="shared" si="8"/>
        <v>1.1126887111143147</v>
      </c>
    </row>
    <row r="157" spans="1:7">
      <c r="A157" s="1">
        <v>48</v>
      </c>
      <c r="B157" s="1">
        <f t="shared" si="9"/>
        <v>12.501922179999999</v>
      </c>
      <c r="C157" s="1">
        <v>1</v>
      </c>
      <c r="D157" s="9">
        <f t="shared" si="5"/>
        <v>52.665713178536365</v>
      </c>
      <c r="E157" s="9">
        <f t="shared" si="6"/>
        <v>12.340674803042676</v>
      </c>
      <c r="F157" s="9">
        <f t="shared" si="7"/>
        <v>1.0247074025722882</v>
      </c>
      <c r="G157" s="9">
        <f t="shared" si="8"/>
        <v>1.0247074025722882</v>
      </c>
    </row>
    <row r="158" spans="1:7">
      <c r="A158" s="1">
        <v>49</v>
      </c>
      <c r="B158" s="1">
        <f t="shared" si="9"/>
        <v>12.429853140000001</v>
      </c>
      <c r="C158" s="1">
        <v>1</v>
      </c>
      <c r="D158" s="9">
        <f t="shared" si="5"/>
        <v>52.733929521928339</v>
      </c>
      <c r="E158" s="9">
        <f t="shared" si="6"/>
        <v>12.379053205489674</v>
      </c>
      <c r="F158" s="9">
        <f t="shared" si="7"/>
        <v>0.95517731395068584</v>
      </c>
      <c r="G158" s="9">
        <f t="shared" si="8"/>
        <v>0.95517731395068584</v>
      </c>
    </row>
    <row r="159" spans="1:7">
      <c r="A159" s="1">
        <v>50</v>
      </c>
      <c r="B159" s="1">
        <f t="shared" si="9"/>
        <v>12.335530240000001</v>
      </c>
      <c r="C159" s="1">
        <v>0</v>
      </c>
      <c r="D159" s="9">
        <f t="shared" si="5"/>
        <v>53.153486764104166</v>
      </c>
      <c r="E159" s="9">
        <f t="shared" si="6"/>
        <v>13.282370992151362</v>
      </c>
      <c r="F159" s="9">
        <f t="shared" si="7"/>
        <v>1.1078541874353593</v>
      </c>
      <c r="G159" s="9">
        <f t="shared" si="8"/>
        <v>1.1078541874353593</v>
      </c>
    </row>
    <row r="160" spans="1:7">
      <c r="A160" s="1">
        <v>51</v>
      </c>
      <c r="B160" s="1">
        <f t="shared" si="9"/>
        <v>12.21837597</v>
      </c>
      <c r="C160" s="1">
        <v>0</v>
      </c>
      <c r="D160" s="9">
        <f t="shared" si="5"/>
        <v>53.263733786565147</v>
      </c>
      <c r="E160" s="9">
        <f t="shared" si="6"/>
        <v>13.341958085299337</v>
      </c>
      <c r="F160" s="9">
        <f t="shared" si="7"/>
        <v>1.023635417138437</v>
      </c>
      <c r="G160" s="9">
        <f t="shared" si="8"/>
        <v>1.023635417138437</v>
      </c>
    </row>
    <row r="161" spans="1:7">
      <c r="A161" s="1">
        <v>52</v>
      </c>
      <c r="B161" s="1">
        <f t="shared" si="9"/>
        <v>12.15799902</v>
      </c>
      <c r="C161" s="1">
        <v>0</v>
      </c>
      <c r="D161" s="9">
        <f t="shared" si="5"/>
        <v>53.320562501070945</v>
      </c>
      <c r="E161" s="9">
        <f t="shared" si="6"/>
        <v>13.372964146442355</v>
      </c>
      <c r="F161" s="9">
        <f t="shared" si="7"/>
        <v>0.98287066793086175</v>
      </c>
      <c r="G161" s="9">
        <f t="shared" si="8"/>
        <v>0.98287066793086175</v>
      </c>
    </row>
    <row r="162" spans="1:7">
      <c r="A162" s="1">
        <v>53</v>
      </c>
      <c r="B162" s="1">
        <f t="shared" si="9"/>
        <v>12.05998804</v>
      </c>
      <c r="C162" s="1">
        <v>0</v>
      </c>
      <c r="D162" s="9">
        <f t="shared" si="5"/>
        <v>53.41283014539615</v>
      </c>
      <c r="E162" s="9">
        <f t="shared" si="6"/>
        <v>13.423722575177559</v>
      </c>
      <c r="F162" s="9">
        <f t="shared" si="7"/>
        <v>0.92129239784196626</v>
      </c>
      <c r="G162" s="9">
        <f t="shared" si="8"/>
        <v>0.92129239784196626</v>
      </c>
    </row>
    <row r="163" spans="1:7">
      <c r="A163" s="1">
        <v>54</v>
      </c>
      <c r="B163" s="1">
        <f t="shared" si="9"/>
        <v>11.98001584</v>
      </c>
      <c r="C163" s="1">
        <v>0</v>
      </c>
      <c r="D163" s="9">
        <f t="shared" si="5"/>
        <v>53.488131199243306</v>
      </c>
      <c r="E163" s="9">
        <f t="shared" si="6"/>
        <v>13.465525764814751</v>
      </c>
      <c r="F163" s="9">
        <f t="shared" si="7"/>
        <v>0.87597885127860731</v>
      </c>
      <c r="G163" s="9">
        <f t="shared" si="8"/>
        <v>0.87597885127860731</v>
      </c>
    </row>
    <row r="164" spans="1:7">
      <c r="A164" s="1">
        <v>55</v>
      </c>
      <c r="B164" s="1">
        <f t="shared" si="9"/>
        <v>11.91993216</v>
      </c>
      <c r="C164" s="1">
        <v>0</v>
      </c>
      <c r="D164" s="9">
        <f t="shared" si="5"/>
        <v>53.544714325622294</v>
      </c>
      <c r="E164" s="9">
        <f t="shared" si="6"/>
        <v>13.497159356209643</v>
      </c>
      <c r="F164" s="9">
        <f t="shared" si="7"/>
        <v>0.84532066119732963</v>
      </c>
      <c r="G164" s="9">
        <f t="shared" si="8"/>
        <v>0.84532066119732963</v>
      </c>
    </row>
    <row r="165" spans="1:7">
      <c r="A165" s="1">
        <v>56</v>
      </c>
      <c r="B165" s="1">
        <f t="shared" si="9"/>
        <v>11.82276422</v>
      </c>
      <c r="C165" s="1">
        <v>0</v>
      </c>
      <c r="D165" s="9">
        <f t="shared" si="5"/>
        <v>53.636237248517695</v>
      </c>
      <c r="E165" s="9">
        <f t="shared" si="6"/>
        <v>13.548725107550455</v>
      </c>
      <c r="F165" s="9">
        <f t="shared" si="7"/>
        <v>0.80280977616241067</v>
      </c>
      <c r="G165" s="9">
        <f t="shared" si="8"/>
        <v>0.80280977616241067</v>
      </c>
    </row>
    <row r="166" spans="1:7">
      <c r="A166" s="1">
        <v>57</v>
      </c>
      <c r="B166" s="1">
        <f t="shared" si="9"/>
        <v>11.75354125</v>
      </c>
      <c r="C166" s="1">
        <v>0</v>
      </c>
      <c r="D166" s="9">
        <f t="shared" si="5"/>
        <v>53.701450776137158</v>
      </c>
      <c r="E166" s="9">
        <f t="shared" si="6"/>
        <v>13.585765352505636</v>
      </c>
      <c r="F166" s="9">
        <f t="shared" si="7"/>
        <v>0.77852938426557239</v>
      </c>
      <c r="G166" s="9">
        <f t="shared" si="8"/>
        <v>0.77852938426557239</v>
      </c>
    </row>
    <row r="167" spans="1:7">
      <c r="A167" s="1">
        <v>58</v>
      </c>
      <c r="B167" s="1">
        <f t="shared" si="9"/>
        <v>11.69539007</v>
      </c>
      <c r="C167" s="1">
        <v>0</v>
      </c>
      <c r="D167" s="9">
        <f t="shared" si="5"/>
        <v>53.756241549146708</v>
      </c>
      <c r="E167" s="9">
        <f t="shared" si="6"/>
        <v>13.61707534114559</v>
      </c>
      <c r="F167" s="9">
        <f t="shared" si="7"/>
        <v>0.76240445650241107</v>
      </c>
      <c r="G167" s="9">
        <f t="shared" si="8"/>
        <v>0.76240445650241107</v>
      </c>
    </row>
    <row r="168" spans="1:7">
      <c r="A168" s="1">
        <v>59</v>
      </c>
      <c r="B168" s="1">
        <f t="shared" si="9"/>
        <v>11.606644490000001</v>
      </c>
      <c r="C168" s="1">
        <v>0</v>
      </c>
      <c r="D168" s="9">
        <f t="shared" si="5"/>
        <v>53.83987233852725</v>
      </c>
      <c r="E168" s="9">
        <f t="shared" si="6"/>
        <v>13.6651968053801</v>
      </c>
      <c r="F168" s="9">
        <f t="shared" si="7"/>
        <v>0.7459067301406036</v>
      </c>
      <c r="G168" s="9">
        <f t="shared" si="8"/>
        <v>0.7459067301406036</v>
      </c>
    </row>
    <row r="169" spans="1:7">
      <c r="A169" s="1">
        <v>60</v>
      </c>
      <c r="B169" s="1">
        <f t="shared" si="9"/>
        <v>11.528691569999999</v>
      </c>
      <c r="C169" s="1">
        <v>0</v>
      </c>
      <c r="D169" s="9">
        <f t="shared" si="5"/>
        <v>53.913345986643876</v>
      </c>
      <c r="E169" s="9">
        <f t="shared" si="6"/>
        <v>13.707800677222272</v>
      </c>
      <c r="F169" s="9">
        <f t="shared" si="7"/>
        <v>0.73994187203933515</v>
      </c>
      <c r="G169" s="9">
        <f t="shared" si="8"/>
        <v>0.73994187203933515</v>
      </c>
    </row>
    <row r="170" spans="1:7">
      <c r="A170" s="1">
        <v>61</v>
      </c>
      <c r="B170" s="1">
        <f t="shared" si="9"/>
        <v>11.44769045</v>
      </c>
      <c r="C170" s="1">
        <v>0</v>
      </c>
      <c r="D170" s="9">
        <f t="shared" si="5"/>
        <v>53.989705991034924</v>
      </c>
      <c r="E170" s="9">
        <f t="shared" si="6"/>
        <v>13.752398786837727</v>
      </c>
      <c r="F170" s="9">
        <f t="shared" si="7"/>
        <v>0.74241496978321886</v>
      </c>
      <c r="G170" s="9">
        <f t="shared" si="8"/>
        <v>0.74241496978321886</v>
      </c>
    </row>
    <row r="171" spans="1:7">
      <c r="A171" s="1">
        <v>62</v>
      </c>
      <c r="B171" s="1">
        <f t="shared" si="9"/>
        <v>11.363780309999999</v>
      </c>
      <c r="C171" s="1">
        <v>0</v>
      </c>
      <c r="D171" s="9">
        <f t="shared" si="5"/>
        <v>54.068822581301156</v>
      </c>
      <c r="E171" s="9">
        <f t="shared" si="6"/>
        <v>13.798947974055187</v>
      </c>
      <c r="F171" s="9">
        <f t="shared" si="7"/>
        <v>0.75419850595402904</v>
      </c>
      <c r="G171" s="9">
        <f t="shared" si="8"/>
        <v>0.75419850595402904</v>
      </c>
    </row>
    <row r="172" spans="1:7">
      <c r="A172" s="1">
        <v>63</v>
      </c>
      <c r="B172" s="1">
        <f t="shared" si="9"/>
        <v>11.296137249999999</v>
      </c>
      <c r="C172" s="1">
        <v>0</v>
      </c>
      <c r="D172" s="9">
        <f t="shared" si="5"/>
        <v>54.132611893596312</v>
      </c>
      <c r="E172" s="9">
        <f t="shared" si="6"/>
        <v>13.836729435802322</v>
      </c>
      <c r="F172" s="9">
        <f t="shared" si="7"/>
        <v>0.77024895615338396</v>
      </c>
      <c r="G172" s="9">
        <f t="shared" si="8"/>
        <v>0.77024895615338396</v>
      </c>
    </row>
    <row r="173" spans="1:7">
      <c r="A173" s="1">
        <v>64</v>
      </c>
      <c r="B173" s="1">
        <f t="shared" si="9"/>
        <v>11.23318422</v>
      </c>
      <c r="C173" s="1">
        <v>0</v>
      </c>
      <c r="D173" s="9">
        <f t="shared" si="5"/>
        <v>54.191986772336747</v>
      </c>
      <c r="E173" s="9">
        <f t="shared" si="6"/>
        <v>13.872095206181116</v>
      </c>
      <c r="F173" s="9">
        <f t="shared" si="7"/>
        <v>0.79011166879465389</v>
      </c>
      <c r="G173" s="9">
        <f t="shared" si="8"/>
        <v>0.79011166879465389</v>
      </c>
    </row>
    <row r="174" spans="1:7">
      <c r="A174" s="1">
        <v>65</v>
      </c>
      <c r="B174" s="1">
        <f t="shared" ref="B174:B205" si="10">VLOOKUP(A174,psnr,3,0)</f>
        <v>11.175997750000001</v>
      </c>
      <c r="C174" s="1">
        <v>0</v>
      </c>
      <c r="D174" s="9">
        <f t="shared" si="5"/>
        <v>54.245929847400213</v>
      </c>
      <c r="E174" s="9">
        <f t="shared" si="6"/>
        <v>13.904390524467805</v>
      </c>
      <c r="F174" s="9">
        <f t="shared" si="7"/>
        <v>0.81197340395259276</v>
      </c>
      <c r="G174" s="9">
        <f t="shared" si="8"/>
        <v>0.81197340395259276</v>
      </c>
    </row>
    <row r="175" spans="1:7">
      <c r="A175" s="1">
        <v>66</v>
      </c>
      <c r="B175" s="1">
        <f t="shared" si="10"/>
        <v>11.105448770000001</v>
      </c>
      <c r="C175" s="1">
        <v>0</v>
      </c>
      <c r="D175" s="9">
        <f t="shared" ref="D175:D209" si="11">SQRT(((B175-$D$105)^2)+(C175-$E$105)^2)</f>
        <v>54.312486706246737</v>
      </c>
      <c r="E175" s="9">
        <f t="shared" ref="E175:E209" si="12">SQRT(((B175-$D$106)^2)+(C175-$E$106)^2)</f>
        <v>13.944452220445974</v>
      </c>
      <c r="F175" s="9">
        <f t="shared" ref="F175:F209" si="13">SQRT(((B175-$D$107)^2)+(C175-$E$107)^2)</f>
        <v>0.84351690053078887</v>
      </c>
      <c r="G175" s="9">
        <f t="shared" ref="G175:G209" si="14">MIN(D175:F175)</f>
        <v>0.84351690053078887</v>
      </c>
    </row>
    <row r="176" spans="1:7">
      <c r="A176" s="1">
        <v>67</v>
      </c>
      <c r="B176" s="1">
        <f t="shared" si="10"/>
        <v>11.02761536</v>
      </c>
      <c r="C176" s="1">
        <v>0</v>
      </c>
      <c r="D176" s="9">
        <f t="shared" si="11"/>
        <v>54.385927470992158</v>
      </c>
      <c r="E176" s="9">
        <f t="shared" si="12"/>
        <v>13.9889301144438</v>
      </c>
      <c r="F176" s="9">
        <f t="shared" si="13"/>
        <v>0.88356194756598783</v>
      </c>
      <c r="G176" s="9">
        <f t="shared" si="14"/>
        <v>0.88356194756598783</v>
      </c>
    </row>
    <row r="177" spans="1:7">
      <c r="A177" s="1">
        <v>68</v>
      </c>
      <c r="B177" s="1">
        <f t="shared" si="10"/>
        <v>10.950586789999999</v>
      </c>
      <c r="C177" s="1">
        <v>0</v>
      </c>
      <c r="D177" s="9">
        <f t="shared" si="11"/>
        <v>54.458620831294695</v>
      </c>
      <c r="E177" s="9">
        <f t="shared" si="12"/>
        <v>14.033234312901092</v>
      </c>
      <c r="F177" s="9">
        <f t="shared" si="13"/>
        <v>0.92793119556193548</v>
      </c>
      <c r="G177" s="9">
        <f t="shared" si="14"/>
        <v>0.92793119556193548</v>
      </c>
    </row>
    <row r="178" spans="1:7">
      <c r="A178" s="1">
        <v>69</v>
      </c>
      <c r="B178" s="1">
        <f t="shared" si="10"/>
        <v>10.906583660000001</v>
      </c>
      <c r="C178" s="1">
        <v>0</v>
      </c>
      <c r="D178" s="9">
        <f t="shared" si="11"/>
        <v>54.500152786261999</v>
      </c>
      <c r="E178" s="9">
        <f t="shared" si="12"/>
        <v>14.058670160405406</v>
      </c>
      <c r="F178" s="9">
        <f t="shared" si="13"/>
        <v>0.95514221176709402</v>
      </c>
      <c r="G178" s="9">
        <f t="shared" si="14"/>
        <v>0.95514221176709402</v>
      </c>
    </row>
    <row r="179" spans="1:7">
      <c r="A179" s="1">
        <v>70</v>
      </c>
      <c r="B179" s="1">
        <f t="shared" si="10"/>
        <v>10.8368529</v>
      </c>
      <c r="C179" s="1">
        <v>0</v>
      </c>
      <c r="D179" s="9">
        <f t="shared" si="11"/>
        <v>54.56597546445547</v>
      </c>
      <c r="E179" s="9">
        <f t="shared" si="12"/>
        <v>14.099165044189837</v>
      </c>
      <c r="F179" s="9">
        <f t="shared" si="13"/>
        <v>1.0007131452487119</v>
      </c>
      <c r="G179" s="9">
        <f t="shared" si="14"/>
        <v>1.0007131452487119</v>
      </c>
    </row>
    <row r="180" spans="1:7">
      <c r="A180" s="1">
        <v>71</v>
      </c>
      <c r="B180" s="1">
        <f t="shared" si="10"/>
        <v>10.77583578</v>
      </c>
      <c r="C180" s="1">
        <v>0</v>
      </c>
      <c r="D180" s="9">
        <f t="shared" si="11"/>
        <v>54.623580817397539</v>
      </c>
      <c r="E180" s="9">
        <f t="shared" si="12"/>
        <v>14.134786672114036</v>
      </c>
      <c r="F180" s="9">
        <f t="shared" si="13"/>
        <v>1.0427832952139426</v>
      </c>
      <c r="G180" s="9">
        <f t="shared" si="14"/>
        <v>1.0427832952139426</v>
      </c>
    </row>
    <row r="181" spans="1:7">
      <c r="A181" s="1">
        <v>72</v>
      </c>
      <c r="B181" s="1">
        <f t="shared" si="10"/>
        <v>10.71371366</v>
      </c>
      <c r="C181" s="1">
        <v>0</v>
      </c>
      <c r="D181" s="9">
        <f t="shared" si="11"/>
        <v>54.682236987786837</v>
      </c>
      <c r="E181" s="9">
        <f t="shared" si="12"/>
        <v>14.171231310950064</v>
      </c>
      <c r="F181" s="9">
        <f t="shared" si="13"/>
        <v>1.0874620753101505</v>
      </c>
      <c r="G181" s="9">
        <f t="shared" si="14"/>
        <v>1.0874620753101505</v>
      </c>
    </row>
    <row r="182" spans="1:7">
      <c r="A182" s="1">
        <v>73</v>
      </c>
      <c r="B182" s="1">
        <f t="shared" si="10"/>
        <v>10.659604160000001</v>
      </c>
      <c r="C182" s="1">
        <v>0</v>
      </c>
      <c r="D182" s="9">
        <f t="shared" si="11"/>
        <v>54.733333814537801</v>
      </c>
      <c r="E182" s="9">
        <f t="shared" si="12"/>
        <v>14.203120459691123</v>
      </c>
      <c r="F182" s="9">
        <f t="shared" si="13"/>
        <v>1.127725010151134</v>
      </c>
      <c r="G182" s="9">
        <f t="shared" si="14"/>
        <v>1.127725010151134</v>
      </c>
    </row>
    <row r="183" spans="1:7">
      <c r="A183" s="1">
        <v>74</v>
      </c>
      <c r="B183" s="1">
        <f t="shared" si="10"/>
        <v>10.58575958</v>
      </c>
      <c r="C183" s="1">
        <v>0</v>
      </c>
      <c r="D183" s="9">
        <f t="shared" si="11"/>
        <v>54.803076256663878</v>
      </c>
      <c r="E183" s="9">
        <f t="shared" si="12"/>
        <v>14.246856806371365</v>
      </c>
      <c r="F183" s="9">
        <f t="shared" si="13"/>
        <v>1.1844543610199854</v>
      </c>
      <c r="G183" s="9">
        <f t="shared" si="14"/>
        <v>1.1844543610199854</v>
      </c>
    </row>
    <row r="184" spans="1:7">
      <c r="A184" s="1">
        <v>75</v>
      </c>
      <c r="B184" s="1">
        <f t="shared" si="10"/>
        <v>10.524946870000001</v>
      </c>
      <c r="C184" s="1">
        <v>0</v>
      </c>
      <c r="D184" s="9">
        <f t="shared" si="11"/>
        <v>54.860518823402728</v>
      </c>
      <c r="E184" s="9">
        <f t="shared" si="12"/>
        <v>14.283060799895722</v>
      </c>
      <c r="F184" s="9">
        <f t="shared" si="13"/>
        <v>1.2325344745338638</v>
      </c>
      <c r="G184" s="9">
        <f t="shared" si="14"/>
        <v>1.2325344745338638</v>
      </c>
    </row>
    <row r="185" spans="1:7">
      <c r="A185" s="1">
        <v>76</v>
      </c>
      <c r="B185" s="1">
        <f t="shared" si="10"/>
        <v>10.471784019999999</v>
      </c>
      <c r="C185" s="1">
        <v>0</v>
      </c>
      <c r="D185" s="9">
        <f t="shared" si="11"/>
        <v>54.91074141900026</v>
      </c>
      <c r="E185" s="9">
        <f t="shared" si="12"/>
        <v>14.314847188519664</v>
      </c>
      <c r="F185" s="9">
        <f t="shared" si="13"/>
        <v>1.2754572567130946</v>
      </c>
      <c r="G185" s="9">
        <f t="shared" si="14"/>
        <v>1.2754572567130946</v>
      </c>
    </row>
    <row r="186" spans="1:7">
      <c r="A186" s="1">
        <v>77</v>
      </c>
      <c r="B186" s="1">
        <f t="shared" si="10"/>
        <v>10.409967890000001</v>
      </c>
      <c r="C186" s="1">
        <v>0</v>
      </c>
      <c r="D186" s="9">
        <f t="shared" si="11"/>
        <v>54.969145664870666</v>
      </c>
      <c r="E186" s="9">
        <f t="shared" si="12"/>
        <v>14.351966521733104</v>
      </c>
      <c r="F186" s="9">
        <f t="shared" si="13"/>
        <v>1.3262996888524028</v>
      </c>
      <c r="G186" s="9">
        <f t="shared" si="14"/>
        <v>1.3262996888524028</v>
      </c>
    </row>
    <row r="187" spans="1:7">
      <c r="A187" s="1">
        <v>78</v>
      </c>
      <c r="B187" s="1">
        <f t="shared" si="10"/>
        <v>10.347827260000001</v>
      </c>
      <c r="C187" s="1">
        <v>0</v>
      </c>
      <c r="D187" s="9">
        <f t="shared" si="11"/>
        <v>55.02786401306625</v>
      </c>
      <c r="E187" s="9">
        <f t="shared" si="12"/>
        <v>14.389451855219169</v>
      </c>
      <c r="F187" s="9">
        <f t="shared" si="13"/>
        <v>1.3783133390879623</v>
      </c>
      <c r="G187" s="9">
        <f t="shared" si="14"/>
        <v>1.3783133390879623</v>
      </c>
    </row>
    <row r="188" spans="1:7">
      <c r="A188" s="1">
        <v>79</v>
      </c>
      <c r="B188" s="1">
        <f t="shared" si="10"/>
        <v>10.299235360000001</v>
      </c>
      <c r="C188" s="1">
        <v>0</v>
      </c>
      <c r="D188" s="9">
        <f t="shared" si="11"/>
        <v>55.073785035323269</v>
      </c>
      <c r="E188" s="9">
        <f t="shared" si="12"/>
        <v>14.418882824781008</v>
      </c>
      <c r="F188" s="9">
        <f t="shared" si="13"/>
        <v>1.4195537774481013</v>
      </c>
      <c r="G188" s="9">
        <f t="shared" si="14"/>
        <v>1.4195537774481013</v>
      </c>
    </row>
    <row r="189" spans="1:7">
      <c r="A189" s="1">
        <v>80</v>
      </c>
      <c r="B189" s="1">
        <f t="shared" si="10"/>
        <v>10.242996460000001</v>
      </c>
      <c r="C189" s="1">
        <v>0</v>
      </c>
      <c r="D189" s="9">
        <f t="shared" si="11"/>
        <v>55.126938453206165</v>
      </c>
      <c r="E189" s="9">
        <f t="shared" si="12"/>
        <v>14.453074538417329</v>
      </c>
      <c r="F189" s="9">
        <f t="shared" si="13"/>
        <v>1.4678460960836148</v>
      </c>
      <c r="G189" s="9">
        <f t="shared" si="14"/>
        <v>1.4678460960836148</v>
      </c>
    </row>
    <row r="190" spans="1:7">
      <c r="A190" s="1">
        <v>81</v>
      </c>
      <c r="B190" s="1">
        <f t="shared" si="10"/>
        <v>10.18757085</v>
      </c>
      <c r="C190" s="1">
        <v>0</v>
      </c>
      <c r="D190" s="9">
        <f t="shared" si="11"/>
        <v>55.179329186183487</v>
      </c>
      <c r="E190" s="9">
        <f t="shared" si="12"/>
        <v>14.48690644727751</v>
      </c>
      <c r="F190" s="9">
        <f t="shared" si="13"/>
        <v>1.5159762503240037</v>
      </c>
      <c r="G190" s="9">
        <f t="shared" si="14"/>
        <v>1.5159762503240037</v>
      </c>
    </row>
    <row r="191" spans="1:7">
      <c r="A191" s="1">
        <v>82</v>
      </c>
      <c r="B191" s="1">
        <f t="shared" si="10"/>
        <v>10.1458844</v>
      </c>
      <c r="C191" s="1">
        <v>0</v>
      </c>
      <c r="D191" s="9">
        <f t="shared" si="11"/>
        <v>55.21873696312089</v>
      </c>
      <c r="E191" s="9">
        <f t="shared" si="12"/>
        <v>14.512439452423827</v>
      </c>
      <c r="F191" s="9">
        <f t="shared" si="13"/>
        <v>1.5524963461582484</v>
      </c>
      <c r="G191" s="9">
        <f t="shared" si="14"/>
        <v>1.5524963461582484</v>
      </c>
    </row>
    <row r="192" spans="1:7">
      <c r="A192" s="1">
        <v>83</v>
      </c>
      <c r="B192" s="1">
        <f t="shared" si="10"/>
        <v>10.0747772</v>
      </c>
      <c r="C192" s="1">
        <v>0</v>
      </c>
      <c r="D192" s="9">
        <f t="shared" si="11"/>
        <v>55.285965000357002</v>
      </c>
      <c r="E192" s="9">
        <f t="shared" si="12"/>
        <v>14.556164850320766</v>
      </c>
      <c r="F192" s="9">
        <f t="shared" si="13"/>
        <v>1.615368284421266</v>
      </c>
      <c r="G192" s="9">
        <f t="shared" si="14"/>
        <v>1.615368284421266</v>
      </c>
    </row>
    <row r="193" spans="1:7">
      <c r="A193" s="1">
        <v>84</v>
      </c>
      <c r="B193" s="1">
        <f t="shared" si="10"/>
        <v>10.02882898</v>
      </c>
      <c r="C193" s="1">
        <v>0</v>
      </c>
      <c r="D193" s="9">
        <f t="shared" si="11"/>
        <v>55.329411732148913</v>
      </c>
      <c r="E193" s="9">
        <f t="shared" si="12"/>
        <v>14.584534099425005</v>
      </c>
      <c r="F193" s="9">
        <f t="shared" si="13"/>
        <v>1.6563493568228385</v>
      </c>
      <c r="G193" s="9">
        <f t="shared" si="14"/>
        <v>1.6563493568228385</v>
      </c>
    </row>
    <row r="194" spans="1:7">
      <c r="A194" s="1">
        <v>85</v>
      </c>
      <c r="B194" s="1">
        <f t="shared" si="10"/>
        <v>9.9810255800000007</v>
      </c>
      <c r="C194" s="1">
        <v>0</v>
      </c>
      <c r="D194" s="9">
        <f t="shared" si="11"/>
        <v>55.374616931417094</v>
      </c>
      <c r="E194" s="9">
        <f t="shared" si="12"/>
        <v>14.614143651419244</v>
      </c>
      <c r="F194" s="9">
        <f t="shared" si="13"/>
        <v>1.6992547822715554</v>
      </c>
      <c r="G194" s="9">
        <f t="shared" si="14"/>
        <v>1.6992547822715554</v>
      </c>
    </row>
    <row r="195" spans="1:7">
      <c r="A195" s="1">
        <v>86</v>
      </c>
      <c r="B195" s="1">
        <f t="shared" si="10"/>
        <v>9.9283790879999998</v>
      </c>
      <c r="C195" s="1">
        <v>0</v>
      </c>
      <c r="D195" s="9">
        <f t="shared" si="11"/>
        <v>55.424407036985485</v>
      </c>
      <c r="E195" s="9">
        <f t="shared" si="12"/>
        <v>14.646864294404866</v>
      </c>
      <c r="F195" s="9">
        <f t="shared" si="13"/>
        <v>1.7468013998928085</v>
      </c>
      <c r="G195" s="9">
        <f t="shared" si="14"/>
        <v>1.7468013998928085</v>
      </c>
    </row>
    <row r="196" spans="1:7">
      <c r="A196" s="1">
        <v>87</v>
      </c>
      <c r="B196" s="1">
        <f t="shared" si="10"/>
        <v>9.880145443</v>
      </c>
      <c r="C196" s="1">
        <v>0</v>
      </c>
      <c r="D196" s="9">
        <f t="shared" si="11"/>
        <v>55.470028349052548</v>
      </c>
      <c r="E196" s="9">
        <f t="shared" si="12"/>
        <v>14.676944014515531</v>
      </c>
      <c r="F196" s="9">
        <f t="shared" si="13"/>
        <v>1.7906131466674124</v>
      </c>
      <c r="G196" s="9">
        <f t="shared" si="14"/>
        <v>1.7906131466674124</v>
      </c>
    </row>
    <row r="197" spans="1:7">
      <c r="A197" s="1">
        <v>88</v>
      </c>
      <c r="B197" s="1">
        <f t="shared" si="10"/>
        <v>9.8248564900000002</v>
      </c>
      <c r="C197" s="1">
        <v>0</v>
      </c>
      <c r="D197" s="9">
        <f t="shared" si="11"/>
        <v>55.522328285846847</v>
      </c>
      <c r="E197" s="9">
        <f t="shared" si="12"/>
        <v>14.711542478782468</v>
      </c>
      <c r="F197" s="9">
        <f t="shared" si="13"/>
        <v>1.8411053561574446</v>
      </c>
      <c r="G197" s="9">
        <f t="shared" si="14"/>
        <v>1.8411053561574446</v>
      </c>
    </row>
    <row r="198" spans="1:7">
      <c r="A198" s="1">
        <v>89</v>
      </c>
      <c r="B198" s="1">
        <f t="shared" si="10"/>
        <v>9.7806141760000003</v>
      </c>
      <c r="C198" s="1">
        <v>0</v>
      </c>
      <c r="D198" s="9">
        <f t="shared" si="11"/>
        <v>55.564182952619014</v>
      </c>
      <c r="E198" s="9">
        <f t="shared" si="12"/>
        <v>14.739319111917512</v>
      </c>
      <c r="F198" s="9">
        <f t="shared" si="13"/>
        <v>1.8817035380293103</v>
      </c>
      <c r="G198" s="9">
        <f t="shared" si="14"/>
        <v>1.8817035380293103</v>
      </c>
    </row>
    <row r="199" spans="1:7">
      <c r="A199" s="1">
        <v>90</v>
      </c>
      <c r="B199" s="1">
        <f t="shared" si="10"/>
        <v>9.7254643289999994</v>
      </c>
      <c r="C199" s="1">
        <v>0</v>
      </c>
      <c r="D199" s="9">
        <f t="shared" si="11"/>
        <v>55.616361675496208</v>
      </c>
      <c r="E199" s="9">
        <f t="shared" si="12"/>
        <v>14.774056204639818</v>
      </c>
      <c r="F199" s="9">
        <f t="shared" si="13"/>
        <v>1.9325348454130413</v>
      </c>
      <c r="G199" s="9">
        <f t="shared" si="14"/>
        <v>1.9325348454130413</v>
      </c>
    </row>
    <row r="200" spans="1:7">
      <c r="A200" s="1">
        <v>91</v>
      </c>
      <c r="B200" s="1">
        <f t="shared" si="10"/>
        <v>9.6748259520000008</v>
      </c>
      <c r="C200" s="1">
        <v>0</v>
      </c>
      <c r="D200" s="9">
        <f t="shared" si="11"/>
        <v>55.664277022739611</v>
      </c>
      <c r="E200" s="9">
        <f t="shared" si="12"/>
        <v>14.80606080299059</v>
      </c>
      <c r="F200" s="9">
        <f t="shared" si="13"/>
        <v>1.9794115899676274</v>
      </c>
      <c r="G200" s="9">
        <f t="shared" si="14"/>
        <v>1.9794115899676274</v>
      </c>
    </row>
    <row r="201" spans="1:7">
      <c r="A201" s="1">
        <v>92</v>
      </c>
      <c r="B201" s="1">
        <f t="shared" si="10"/>
        <v>9.6309526139999999</v>
      </c>
      <c r="C201" s="1">
        <v>0</v>
      </c>
      <c r="D201" s="9">
        <f t="shared" si="11"/>
        <v>55.705795009542463</v>
      </c>
      <c r="E201" s="9">
        <f t="shared" si="12"/>
        <v>14.83387368024146</v>
      </c>
      <c r="F201" s="9">
        <f t="shared" si="13"/>
        <v>2.0201726468447299</v>
      </c>
      <c r="G201" s="9">
        <f t="shared" si="14"/>
        <v>2.0201726468447299</v>
      </c>
    </row>
    <row r="202" spans="1:7">
      <c r="A202" s="1">
        <v>93</v>
      </c>
      <c r="B202" s="1">
        <f t="shared" si="10"/>
        <v>9.5872763079999999</v>
      </c>
      <c r="C202" s="1">
        <v>0</v>
      </c>
      <c r="D202" s="9">
        <f t="shared" si="11"/>
        <v>55.74713012562755</v>
      </c>
      <c r="E202" s="9">
        <f t="shared" si="12"/>
        <v>14.861638599807241</v>
      </c>
      <c r="F202" s="9">
        <f t="shared" si="13"/>
        <v>2.0608776055096838</v>
      </c>
      <c r="G202" s="9">
        <f t="shared" si="14"/>
        <v>2.0608776055096838</v>
      </c>
    </row>
    <row r="203" spans="1:7">
      <c r="A203" s="1">
        <v>94</v>
      </c>
      <c r="B203" s="1">
        <f t="shared" si="10"/>
        <v>9.5376204379999994</v>
      </c>
      <c r="C203" s="1">
        <v>0</v>
      </c>
      <c r="D203" s="9">
        <f t="shared" si="11"/>
        <v>55.794128615096284</v>
      </c>
      <c r="E203" s="9">
        <f t="shared" si="12"/>
        <v>14.893297427887264</v>
      </c>
      <c r="F203" s="9">
        <f t="shared" si="13"/>
        <v>2.1072998652242729</v>
      </c>
      <c r="G203" s="9">
        <f t="shared" si="14"/>
        <v>2.1072998652242729</v>
      </c>
    </row>
    <row r="204" spans="1:7">
      <c r="A204" s="1">
        <v>95</v>
      </c>
      <c r="B204" s="1">
        <f t="shared" si="10"/>
        <v>9.4883511780000003</v>
      </c>
      <c r="C204" s="1">
        <v>0</v>
      </c>
      <c r="D204" s="9">
        <f t="shared" si="11"/>
        <v>55.84076573042411</v>
      </c>
      <c r="E204" s="9">
        <f t="shared" si="12"/>
        <v>14.924806678379293</v>
      </c>
      <c r="F204" s="9">
        <f t="shared" si="13"/>
        <v>2.1535032822779288</v>
      </c>
      <c r="G204" s="9">
        <f t="shared" si="14"/>
        <v>2.1535032822779288</v>
      </c>
    </row>
    <row r="205" spans="1:7">
      <c r="A205" s="1">
        <v>96</v>
      </c>
      <c r="B205" s="1">
        <f t="shared" si="10"/>
        <v>9.4449617089999993</v>
      </c>
      <c r="C205" s="1">
        <v>0</v>
      </c>
      <c r="D205" s="9">
        <f t="shared" si="11"/>
        <v>55.88184091565595</v>
      </c>
      <c r="E205" s="9">
        <f t="shared" si="12"/>
        <v>14.952635069646925</v>
      </c>
      <c r="F205" s="9">
        <f t="shared" si="13"/>
        <v>2.1943032527031461</v>
      </c>
      <c r="G205" s="9">
        <f t="shared" si="14"/>
        <v>2.1943032527031461</v>
      </c>
    </row>
    <row r="206" spans="1:7">
      <c r="A206" s="1">
        <v>97</v>
      </c>
      <c r="B206" s="1">
        <f t="shared" ref="B206:B237" si="15">VLOOKUP(A206,psnr,3,0)</f>
        <v>9.3975335579999992</v>
      </c>
      <c r="C206" s="1">
        <v>0</v>
      </c>
      <c r="D206" s="9">
        <f t="shared" si="11"/>
        <v>55.926743368216222</v>
      </c>
      <c r="E206" s="9">
        <f t="shared" si="12"/>
        <v>14.983138333833457</v>
      </c>
      <c r="F206" s="9">
        <f t="shared" si="13"/>
        <v>2.2390122623797541</v>
      </c>
      <c r="G206" s="9">
        <f t="shared" si="14"/>
        <v>2.2390122623797541</v>
      </c>
    </row>
    <row r="207" spans="1:7">
      <c r="A207" s="1">
        <v>98</v>
      </c>
      <c r="B207" s="1">
        <f t="shared" si="15"/>
        <v>9.3517656890000005</v>
      </c>
      <c r="C207" s="1">
        <v>0</v>
      </c>
      <c r="D207" s="9">
        <f t="shared" si="11"/>
        <v>55.970077904294413</v>
      </c>
      <c r="E207" s="9">
        <f t="shared" si="12"/>
        <v>15.012657091532118</v>
      </c>
      <c r="F207" s="9">
        <f t="shared" si="13"/>
        <v>2.2822602569493449</v>
      </c>
      <c r="G207" s="9">
        <f t="shared" si="14"/>
        <v>2.2822602569493449</v>
      </c>
    </row>
    <row r="208" spans="1:7">
      <c r="A208" s="1">
        <v>99</v>
      </c>
      <c r="B208" s="1">
        <f t="shared" si="15"/>
        <v>9.3102335509999996</v>
      </c>
      <c r="C208" s="1">
        <v>0</v>
      </c>
      <c r="D208" s="9">
        <f t="shared" si="11"/>
        <v>56.009405260050542</v>
      </c>
      <c r="E208" s="9">
        <f t="shared" si="12"/>
        <v>15.039514341452817</v>
      </c>
      <c r="F208" s="9">
        <f t="shared" si="13"/>
        <v>2.3215893513099157</v>
      </c>
      <c r="G208" s="9">
        <f t="shared" si="14"/>
        <v>2.3215893513099157</v>
      </c>
    </row>
    <row r="209" spans="1:7">
      <c r="A209" s="1">
        <v>100</v>
      </c>
      <c r="B209" s="1">
        <f t="shared" si="15"/>
        <v>9.2599517989999995</v>
      </c>
      <c r="C209" s="1">
        <v>0</v>
      </c>
      <c r="D209" s="9">
        <f t="shared" si="11"/>
        <v>56.057022002144265</v>
      </c>
      <c r="E209" s="9">
        <f t="shared" si="12"/>
        <v>15.072118739874263</v>
      </c>
      <c r="F209" s="9">
        <f t="shared" si="13"/>
        <v>2.3693045595738171</v>
      </c>
      <c r="G209" s="9">
        <f t="shared" si="14"/>
        <v>2.3693045595738171</v>
      </c>
    </row>
    <row r="212" spans="1:7">
      <c r="A212" s="11" t="s">
        <v>4</v>
      </c>
      <c r="B212" s="11" t="s">
        <v>119</v>
      </c>
      <c r="C212" s="11" t="s">
        <v>120</v>
      </c>
      <c r="D212" s="11" t="s">
        <v>121</v>
      </c>
    </row>
    <row r="213" spans="1:7">
      <c r="A213" s="1">
        <v>1</v>
      </c>
      <c r="B213">
        <f>IF(D110=$G110,1,"")</f>
        <v>1</v>
      </c>
      <c r="C213" t="str">
        <f>IF(E110=$G110,1,"")</f>
        <v/>
      </c>
      <c r="D213" t="str">
        <f>IF(F110=$G110,1,"")</f>
        <v/>
      </c>
    </row>
    <row r="214" spans="1:7">
      <c r="A214" s="1">
        <v>2</v>
      </c>
      <c r="B214" t="str">
        <f t="shared" ref="B214:D229" si="16">IF(D111=$G111,1,"")</f>
        <v/>
      </c>
      <c r="C214">
        <f t="shared" si="16"/>
        <v>1</v>
      </c>
      <c r="D214" t="str">
        <f t="shared" si="16"/>
        <v/>
      </c>
    </row>
    <row r="215" spans="1:7">
      <c r="A215" s="1">
        <v>3</v>
      </c>
      <c r="B215" t="str">
        <f t="shared" si="16"/>
        <v/>
      </c>
      <c r="C215">
        <f t="shared" si="16"/>
        <v>1</v>
      </c>
      <c r="D215" t="str">
        <f t="shared" si="16"/>
        <v/>
      </c>
    </row>
    <row r="216" spans="1:7">
      <c r="A216" s="1">
        <v>4</v>
      </c>
      <c r="B216" t="str">
        <f t="shared" si="16"/>
        <v/>
      </c>
      <c r="C216">
        <f t="shared" si="16"/>
        <v>1</v>
      </c>
      <c r="D216" t="str">
        <f t="shared" si="16"/>
        <v/>
      </c>
    </row>
    <row r="217" spans="1:7">
      <c r="A217" s="1">
        <v>5</v>
      </c>
      <c r="B217" t="str">
        <f t="shared" si="16"/>
        <v/>
      </c>
      <c r="C217">
        <f t="shared" si="16"/>
        <v>1</v>
      </c>
      <c r="D217" t="str">
        <f t="shared" si="16"/>
        <v/>
      </c>
    </row>
    <row r="218" spans="1:7">
      <c r="A218" s="1">
        <v>6</v>
      </c>
      <c r="B218" t="str">
        <f t="shared" si="16"/>
        <v/>
      </c>
      <c r="C218">
        <f t="shared" si="16"/>
        <v>1</v>
      </c>
      <c r="D218" t="str">
        <f t="shared" si="16"/>
        <v/>
      </c>
    </row>
    <row r="219" spans="1:7">
      <c r="A219" s="1">
        <v>7</v>
      </c>
      <c r="B219" t="str">
        <f t="shared" si="16"/>
        <v/>
      </c>
      <c r="C219">
        <f t="shared" si="16"/>
        <v>1</v>
      </c>
      <c r="D219" t="str">
        <f t="shared" si="16"/>
        <v/>
      </c>
    </row>
    <row r="220" spans="1:7">
      <c r="A220" s="1">
        <v>8</v>
      </c>
      <c r="B220" t="str">
        <f t="shared" si="16"/>
        <v/>
      </c>
      <c r="C220">
        <f t="shared" si="16"/>
        <v>1</v>
      </c>
      <c r="D220" t="str">
        <f t="shared" si="16"/>
        <v/>
      </c>
    </row>
    <row r="221" spans="1:7">
      <c r="A221" s="1">
        <v>9</v>
      </c>
      <c r="B221" t="str">
        <f t="shared" si="16"/>
        <v/>
      </c>
      <c r="C221">
        <f t="shared" si="16"/>
        <v>1</v>
      </c>
      <c r="D221" t="str">
        <f t="shared" si="16"/>
        <v/>
      </c>
    </row>
    <row r="222" spans="1:7">
      <c r="A222" s="1">
        <v>10</v>
      </c>
      <c r="B222" t="str">
        <f t="shared" si="16"/>
        <v/>
      </c>
      <c r="C222">
        <f t="shared" si="16"/>
        <v>1</v>
      </c>
      <c r="D222" t="str">
        <f t="shared" si="16"/>
        <v/>
      </c>
    </row>
    <row r="223" spans="1:7">
      <c r="A223" s="1">
        <v>11</v>
      </c>
      <c r="B223" t="str">
        <f t="shared" si="16"/>
        <v/>
      </c>
      <c r="C223">
        <f t="shared" si="16"/>
        <v>1</v>
      </c>
      <c r="D223" t="str">
        <f t="shared" si="16"/>
        <v/>
      </c>
    </row>
    <row r="224" spans="1:7">
      <c r="A224" s="1">
        <v>12</v>
      </c>
      <c r="B224" t="str">
        <f t="shared" si="16"/>
        <v/>
      </c>
      <c r="C224">
        <f t="shared" si="16"/>
        <v>1</v>
      </c>
      <c r="D224" t="str">
        <f t="shared" si="16"/>
        <v/>
      </c>
    </row>
    <row r="225" spans="1:4">
      <c r="A225" s="1">
        <v>13</v>
      </c>
      <c r="B225" t="str">
        <f t="shared" si="16"/>
        <v/>
      </c>
      <c r="C225">
        <f t="shared" si="16"/>
        <v>1</v>
      </c>
      <c r="D225" t="str">
        <f t="shared" si="16"/>
        <v/>
      </c>
    </row>
    <row r="226" spans="1:4">
      <c r="A226" s="1">
        <v>14</v>
      </c>
      <c r="B226" t="str">
        <f t="shared" si="16"/>
        <v/>
      </c>
      <c r="C226">
        <f t="shared" si="16"/>
        <v>1</v>
      </c>
      <c r="D226" t="str">
        <f t="shared" si="16"/>
        <v/>
      </c>
    </row>
    <row r="227" spans="1:4">
      <c r="A227" s="1">
        <v>15</v>
      </c>
      <c r="B227" t="str">
        <f t="shared" si="16"/>
        <v/>
      </c>
      <c r="C227">
        <f t="shared" si="16"/>
        <v>1</v>
      </c>
      <c r="D227" t="str">
        <f t="shared" si="16"/>
        <v/>
      </c>
    </row>
    <row r="228" spans="1:4">
      <c r="A228" s="1">
        <v>16</v>
      </c>
      <c r="B228" t="str">
        <f t="shared" si="16"/>
        <v/>
      </c>
      <c r="C228">
        <f t="shared" si="16"/>
        <v>1</v>
      </c>
      <c r="D228" t="str">
        <f t="shared" si="16"/>
        <v/>
      </c>
    </row>
    <row r="229" spans="1:4">
      <c r="A229" s="1">
        <v>17</v>
      </c>
      <c r="B229" t="str">
        <f t="shared" si="16"/>
        <v/>
      </c>
      <c r="C229">
        <f t="shared" si="16"/>
        <v>1</v>
      </c>
      <c r="D229" t="str">
        <f t="shared" si="16"/>
        <v/>
      </c>
    </row>
    <row r="230" spans="1:4">
      <c r="A230" s="1">
        <v>18</v>
      </c>
      <c r="B230" t="str">
        <f t="shared" ref="B230:D245" si="17">IF(D127=$G127,1,"")</f>
        <v/>
      </c>
      <c r="C230">
        <f t="shared" si="17"/>
        <v>1</v>
      </c>
      <c r="D230" t="str">
        <f t="shared" si="17"/>
        <v/>
      </c>
    </row>
    <row r="231" spans="1:4">
      <c r="A231" s="1">
        <v>19</v>
      </c>
      <c r="B231" t="str">
        <f t="shared" si="17"/>
        <v/>
      </c>
      <c r="C231">
        <f t="shared" si="17"/>
        <v>1</v>
      </c>
      <c r="D231" t="str">
        <f t="shared" si="17"/>
        <v/>
      </c>
    </row>
    <row r="232" spans="1:4">
      <c r="A232" s="1">
        <v>20</v>
      </c>
      <c r="B232" t="str">
        <f t="shared" si="17"/>
        <v/>
      </c>
      <c r="C232">
        <f t="shared" si="17"/>
        <v>1</v>
      </c>
      <c r="D232" t="str">
        <f t="shared" si="17"/>
        <v/>
      </c>
    </row>
    <row r="233" spans="1:4">
      <c r="A233" s="1">
        <v>21</v>
      </c>
      <c r="B233" t="str">
        <f t="shared" si="17"/>
        <v/>
      </c>
      <c r="C233">
        <f t="shared" si="17"/>
        <v>1</v>
      </c>
      <c r="D233" t="str">
        <f t="shared" si="17"/>
        <v/>
      </c>
    </row>
    <row r="234" spans="1:4">
      <c r="A234" s="1">
        <v>22</v>
      </c>
      <c r="B234" t="str">
        <f t="shared" si="17"/>
        <v/>
      </c>
      <c r="C234">
        <f t="shared" si="17"/>
        <v>1</v>
      </c>
      <c r="D234" t="str">
        <f t="shared" si="17"/>
        <v/>
      </c>
    </row>
    <row r="235" spans="1:4">
      <c r="A235" s="1">
        <v>23</v>
      </c>
      <c r="B235" t="str">
        <f t="shared" si="17"/>
        <v/>
      </c>
      <c r="C235">
        <f t="shared" si="17"/>
        <v>1</v>
      </c>
      <c r="D235" t="str">
        <f t="shared" si="17"/>
        <v/>
      </c>
    </row>
    <row r="236" spans="1:4">
      <c r="A236" s="1">
        <v>24</v>
      </c>
      <c r="B236" t="str">
        <f t="shared" si="17"/>
        <v/>
      </c>
      <c r="C236">
        <f t="shared" si="17"/>
        <v>1</v>
      </c>
      <c r="D236" t="str">
        <f t="shared" si="17"/>
        <v/>
      </c>
    </row>
    <row r="237" spans="1:4">
      <c r="A237" s="1">
        <v>25</v>
      </c>
      <c r="B237" t="str">
        <f t="shared" si="17"/>
        <v/>
      </c>
      <c r="C237">
        <f t="shared" si="17"/>
        <v>1</v>
      </c>
      <c r="D237" t="str">
        <f t="shared" si="17"/>
        <v/>
      </c>
    </row>
    <row r="238" spans="1:4">
      <c r="A238" s="1">
        <v>26</v>
      </c>
      <c r="B238" t="str">
        <f t="shared" si="17"/>
        <v/>
      </c>
      <c r="C238">
        <f t="shared" si="17"/>
        <v>1</v>
      </c>
      <c r="D238" t="str">
        <f t="shared" si="17"/>
        <v/>
      </c>
    </row>
    <row r="239" spans="1:4">
      <c r="A239" s="1">
        <v>27</v>
      </c>
      <c r="B239" t="str">
        <f t="shared" si="17"/>
        <v/>
      </c>
      <c r="C239">
        <f t="shared" si="17"/>
        <v>1</v>
      </c>
      <c r="D239" t="str">
        <f t="shared" si="17"/>
        <v/>
      </c>
    </row>
    <row r="240" spans="1:4">
      <c r="A240" s="1">
        <v>28</v>
      </c>
      <c r="B240" t="str">
        <f t="shared" si="17"/>
        <v/>
      </c>
      <c r="C240" t="str">
        <f t="shared" si="17"/>
        <v/>
      </c>
      <c r="D240">
        <f t="shared" si="17"/>
        <v>1</v>
      </c>
    </row>
    <row r="241" spans="1:4">
      <c r="A241" s="1">
        <v>29</v>
      </c>
      <c r="B241" t="str">
        <f t="shared" si="17"/>
        <v/>
      </c>
      <c r="C241" t="str">
        <f t="shared" si="17"/>
        <v/>
      </c>
      <c r="D241">
        <f t="shared" si="17"/>
        <v>1</v>
      </c>
    </row>
    <row r="242" spans="1:4">
      <c r="A242" s="1">
        <v>30</v>
      </c>
      <c r="B242" t="str">
        <f t="shared" si="17"/>
        <v/>
      </c>
      <c r="C242" t="str">
        <f t="shared" si="17"/>
        <v/>
      </c>
      <c r="D242">
        <f t="shared" si="17"/>
        <v>1</v>
      </c>
    </row>
    <row r="243" spans="1:4">
      <c r="A243" s="1">
        <v>31</v>
      </c>
      <c r="B243" t="str">
        <f t="shared" si="17"/>
        <v/>
      </c>
      <c r="C243" t="str">
        <f t="shared" si="17"/>
        <v/>
      </c>
      <c r="D243">
        <f t="shared" si="17"/>
        <v>1</v>
      </c>
    </row>
    <row r="244" spans="1:4">
      <c r="A244" s="1">
        <v>32</v>
      </c>
      <c r="B244" t="str">
        <f t="shared" si="17"/>
        <v/>
      </c>
      <c r="C244" t="str">
        <f t="shared" si="17"/>
        <v/>
      </c>
      <c r="D244">
        <f t="shared" si="17"/>
        <v>1</v>
      </c>
    </row>
    <row r="245" spans="1:4">
      <c r="A245" s="1">
        <v>33</v>
      </c>
      <c r="B245" t="str">
        <f t="shared" si="17"/>
        <v/>
      </c>
      <c r="C245" t="str">
        <f t="shared" si="17"/>
        <v/>
      </c>
      <c r="D245">
        <f t="shared" si="17"/>
        <v>1</v>
      </c>
    </row>
    <row r="246" spans="1:4">
      <c r="A246" s="1">
        <v>34</v>
      </c>
      <c r="B246" t="str">
        <f t="shared" ref="B246:D261" si="18">IF(D143=$G143,1,"")</f>
        <v/>
      </c>
      <c r="C246" t="str">
        <f t="shared" si="18"/>
        <v/>
      </c>
      <c r="D246">
        <f t="shared" si="18"/>
        <v>1</v>
      </c>
    </row>
    <row r="247" spans="1:4">
      <c r="A247" s="1">
        <v>35</v>
      </c>
      <c r="B247" t="str">
        <f t="shared" si="18"/>
        <v/>
      </c>
      <c r="C247" t="str">
        <f t="shared" si="18"/>
        <v/>
      </c>
      <c r="D247">
        <f t="shared" si="18"/>
        <v>1</v>
      </c>
    </row>
    <row r="248" spans="1:4">
      <c r="A248" s="1">
        <v>36</v>
      </c>
      <c r="B248" t="str">
        <f t="shared" si="18"/>
        <v/>
      </c>
      <c r="C248" t="str">
        <f t="shared" si="18"/>
        <v/>
      </c>
      <c r="D248">
        <f t="shared" si="18"/>
        <v>1</v>
      </c>
    </row>
    <row r="249" spans="1:4">
      <c r="A249" s="1">
        <v>37</v>
      </c>
      <c r="B249" t="str">
        <f t="shared" si="18"/>
        <v/>
      </c>
      <c r="C249" t="str">
        <f t="shared" si="18"/>
        <v/>
      </c>
      <c r="D249">
        <f t="shared" si="18"/>
        <v>1</v>
      </c>
    </row>
    <row r="250" spans="1:4">
      <c r="A250" s="1">
        <v>38</v>
      </c>
      <c r="B250" t="str">
        <f t="shared" si="18"/>
        <v/>
      </c>
      <c r="C250" t="str">
        <f t="shared" si="18"/>
        <v/>
      </c>
      <c r="D250">
        <f t="shared" si="18"/>
        <v>1</v>
      </c>
    </row>
    <row r="251" spans="1:4">
      <c r="A251" s="1">
        <v>39</v>
      </c>
      <c r="B251" t="str">
        <f t="shared" si="18"/>
        <v/>
      </c>
      <c r="C251" t="str">
        <f t="shared" si="18"/>
        <v/>
      </c>
      <c r="D251">
        <f t="shared" si="18"/>
        <v>1</v>
      </c>
    </row>
    <row r="252" spans="1:4">
      <c r="A252" s="1">
        <v>40</v>
      </c>
      <c r="B252" t="str">
        <f t="shared" si="18"/>
        <v/>
      </c>
      <c r="C252" t="str">
        <f t="shared" si="18"/>
        <v/>
      </c>
      <c r="D252">
        <f t="shared" si="18"/>
        <v>1</v>
      </c>
    </row>
    <row r="253" spans="1:4">
      <c r="A253" s="1">
        <v>41</v>
      </c>
      <c r="B253" t="str">
        <f t="shared" si="18"/>
        <v/>
      </c>
      <c r="C253" t="str">
        <f t="shared" si="18"/>
        <v/>
      </c>
      <c r="D253">
        <f t="shared" si="18"/>
        <v>1</v>
      </c>
    </row>
    <row r="254" spans="1:4">
      <c r="A254" s="1">
        <v>42</v>
      </c>
      <c r="B254" t="str">
        <f t="shared" si="18"/>
        <v/>
      </c>
      <c r="C254" t="str">
        <f t="shared" si="18"/>
        <v/>
      </c>
      <c r="D254">
        <f t="shared" si="18"/>
        <v>1</v>
      </c>
    </row>
    <row r="255" spans="1:4">
      <c r="A255" s="1">
        <v>43</v>
      </c>
      <c r="B255" t="str">
        <f t="shared" si="18"/>
        <v/>
      </c>
      <c r="C255" t="str">
        <f t="shared" si="18"/>
        <v/>
      </c>
      <c r="D255">
        <f t="shared" si="18"/>
        <v>1</v>
      </c>
    </row>
    <row r="256" spans="1:4">
      <c r="A256" s="1">
        <v>44</v>
      </c>
      <c r="B256" t="str">
        <f t="shared" si="18"/>
        <v/>
      </c>
      <c r="C256" t="str">
        <f t="shared" si="18"/>
        <v/>
      </c>
      <c r="D256">
        <f t="shared" si="18"/>
        <v>1</v>
      </c>
    </row>
    <row r="257" spans="1:4">
      <c r="A257" s="1">
        <v>45</v>
      </c>
      <c r="B257" t="str">
        <f t="shared" si="18"/>
        <v/>
      </c>
      <c r="C257" t="str">
        <f t="shared" si="18"/>
        <v/>
      </c>
      <c r="D257">
        <f t="shared" si="18"/>
        <v>1</v>
      </c>
    </row>
    <row r="258" spans="1:4">
      <c r="A258" s="1">
        <v>46</v>
      </c>
      <c r="B258" t="str">
        <f t="shared" si="18"/>
        <v/>
      </c>
      <c r="C258" t="str">
        <f t="shared" si="18"/>
        <v/>
      </c>
      <c r="D258">
        <f t="shared" si="18"/>
        <v>1</v>
      </c>
    </row>
    <row r="259" spans="1:4">
      <c r="A259" s="1">
        <v>47</v>
      </c>
      <c r="B259" t="str">
        <f t="shared" si="18"/>
        <v/>
      </c>
      <c r="C259" t="str">
        <f t="shared" si="18"/>
        <v/>
      </c>
      <c r="D259">
        <f t="shared" si="18"/>
        <v>1</v>
      </c>
    </row>
    <row r="260" spans="1:4">
      <c r="A260" s="1">
        <v>48</v>
      </c>
      <c r="B260" t="str">
        <f t="shared" si="18"/>
        <v/>
      </c>
      <c r="C260" t="str">
        <f t="shared" si="18"/>
        <v/>
      </c>
      <c r="D260">
        <f t="shared" si="18"/>
        <v>1</v>
      </c>
    </row>
    <row r="261" spans="1:4">
      <c r="A261" s="1">
        <v>49</v>
      </c>
      <c r="B261" t="str">
        <f t="shared" si="18"/>
        <v/>
      </c>
      <c r="C261" t="str">
        <f t="shared" si="18"/>
        <v/>
      </c>
      <c r="D261">
        <f t="shared" si="18"/>
        <v>1</v>
      </c>
    </row>
    <row r="262" spans="1:4">
      <c r="A262" s="1">
        <v>50</v>
      </c>
      <c r="B262" t="str">
        <f t="shared" ref="B262:D277" si="19">IF(D159=$G159,1,"")</f>
        <v/>
      </c>
      <c r="C262" t="str">
        <f t="shared" si="19"/>
        <v/>
      </c>
      <c r="D262">
        <f t="shared" si="19"/>
        <v>1</v>
      </c>
    </row>
    <row r="263" spans="1:4">
      <c r="A263" s="1">
        <v>51</v>
      </c>
      <c r="B263" t="str">
        <f t="shared" si="19"/>
        <v/>
      </c>
      <c r="C263" t="str">
        <f t="shared" si="19"/>
        <v/>
      </c>
      <c r="D263">
        <f t="shared" si="19"/>
        <v>1</v>
      </c>
    </row>
    <row r="264" spans="1:4">
      <c r="A264" s="1">
        <v>52</v>
      </c>
      <c r="B264" t="str">
        <f t="shared" si="19"/>
        <v/>
      </c>
      <c r="C264" t="str">
        <f t="shared" si="19"/>
        <v/>
      </c>
      <c r="D264">
        <f t="shared" si="19"/>
        <v>1</v>
      </c>
    </row>
    <row r="265" spans="1:4">
      <c r="A265" s="1">
        <v>53</v>
      </c>
      <c r="B265" t="str">
        <f t="shared" si="19"/>
        <v/>
      </c>
      <c r="C265" t="str">
        <f t="shared" si="19"/>
        <v/>
      </c>
      <c r="D265">
        <f t="shared" si="19"/>
        <v>1</v>
      </c>
    </row>
    <row r="266" spans="1:4">
      <c r="A266" s="1">
        <v>54</v>
      </c>
      <c r="B266" t="str">
        <f t="shared" si="19"/>
        <v/>
      </c>
      <c r="C266" t="str">
        <f t="shared" si="19"/>
        <v/>
      </c>
      <c r="D266">
        <f t="shared" si="19"/>
        <v>1</v>
      </c>
    </row>
    <row r="267" spans="1:4">
      <c r="A267" s="1">
        <v>55</v>
      </c>
      <c r="B267" t="str">
        <f t="shared" si="19"/>
        <v/>
      </c>
      <c r="C267" t="str">
        <f t="shared" si="19"/>
        <v/>
      </c>
      <c r="D267">
        <f t="shared" si="19"/>
        <v>1</v>
      </c>
    </row>
    <row r="268" spans="1:4">
      <c r="A268" s="1">
        <v>56</v>
      </c>
      <c r="B268" t="str">
        <f t="shared" si="19"/>
        <v/>
      </c>
      <c r="C268" t="str">
        <f t="shared" si="19"/>
        <v/>
      </c>
      <c r="D268">
        <f t="shared" si="19"/>
        <v>1</v>
      </c>
    </row>
    <row r="269" spans="1:4">
      <c r="A269" s="1">
        <v>57</v>
      </c>
      <c r="B269" t="str">
        <f t="shared" si="19"/>
        <v/>
      </c>
      <c r="C269" t="str">
        <f t="shared" si="19"/>
        <v/>
      </c>
      <c r="D269">
        <f t="shared" si="19"/>
        <v>1</v>
      </c>
    </row>
    <row r="270" spans="1:4">
      <c r="A270" s="1">
        <v>58</v>
      </c>
      <c r="B270" t="str">
        <f t="shared" si="19"/>
        <v/>
      </c>
      <c r="C270" t="str">
        <f t="shared" si="19"/>
        <v/>
      </c>
      <c r="D270">
        <f t="shared" si="19"/>
        <v>1</v>
      </c>
    </row>
    <row r="271" spans="1:4">
      <c r="A271" s="1">
        <v>59</v>
      </c>
      <c r="B271" t="str">
        <f t="shared" si="19"/>
        <v/>
      </c>
      <c r="C271" t="str">
        <f t="shared" si="19"/>
        <v/>
      </c>
      <c r="D271">
        <f t="shared" si="19"/>
        <v>1</v>
      </c>
    </row>
    <row r="272" spans="1:4">
      <c r="A272" s="1">
        <v>60</v>
      </c>
      <c r="B272" t="str">
        <f t="shared" si="19"/>
        <v/>
      </c>
      <c r="C272" t="str">
        <f t="shared" si="19"/>
        <v/>
      </c>
      <c r="D272">
        <f t="shared" si="19"/>
        <v>1</v>
      </c>
    </row>
    <row r="273" spans="1:4">
      <c r="A273" s="1">
        <v>61</v>
      </c>
      <c r="B273" t="str">
        <f t="shared" si="19"/>
        <v/>
      </c>
      <c r="C273" t="str">
        <f t="shared" si="19"/>
        <v/>
      </c>
      <c r="D273">
        <f t="shared" si="19"/>
        <v>1</v>
      </c>
    </row>
    <row r="274" spans="1:4">
      <c r="A274" s="1">
        <v>62</v>
      </c>
      <c r="B274" t="str">
        <f t="shared" si="19"/>
        <v/>
      </c>
      <c r="C274" t="str">
        <f t="shared" si="19"/>
        <v/>
      </c>
      <c r="D274">
        <f t="shared" si="19"/>
        <v>1</v>
      </c>
    </row>
    <row r="275" spans="1:4">
      <c r="A275" s="1">
        <v>63</v>
      </c>
      <c r="B275" t="str">
        <f t="shared" si="19"/>
        <v/>
      </c>
      <c r="C275" t="str">
        <f t="shared" si="19"/>
        <v/>
      </c>
      <c r="D275">
        <f t="shared" si="19"/>
        <v>1</v>
      </c>
    </row>
    <row r="276" spans="1:4">
      <c r="A276" s="1">
        <v>64</v>
      </c>
      <c r="B276" t="str">
        <f t="shared" si="19"/>
        <v/>
      </c>
      <c r="C276" t="str">
        <f t="shared" si="19"/>
        <v/>
      </c>
      <c r="D276">
        <f t="shared" si="19"/>
        <v>1</v>
      </c>
    </row>
    <row r="277" spans="1:4">
      <c r="A277" s="1">
        <v>65</v>
      </c>
      <c r="B277" t="str">
        <f t="shared" si="19"/>
        <v/>
      </c>
      <c r="C277" t="str">
        <f t="shared" si="19"/>
        <v/>
      </c>
      <c r="D277">
        <f t="shared" si="19"/>
        <v>1</v>
      </c>
    </row>
    <row r="278" spans="1:4">
      <c r="A278" s="1">
        <v>66</v>
      </c>
      <c r="B278" t="str">
        <f t="shared" ref="B278:D293" si="20">IF(D175=$G175,1,"")</f>
        <v/>
      </c>
      <c r="C278" t="str">
        <f t="shared" si="20"/>
        <v/>
      </c>
      <c r="D278">
        <f t="shared" si="20"/>
        <v>1</v>
      </c>
    </row>
    <row r="279" spans="1:4">
      <c r="A279" s="1">
        <v>67</v>
      </c>
      <c r="B279" t="str">
        <f t="shared" si="20"/>
        <v/>
      </c>
      <c r="C279" t="str">
        <f t="shared" si="20"/>
        <v/>
      </c>
      <c r="D279">
        <f t="shared" si="20"/>
        <v>1</v>
      </c>
    </row>
    <row r="280" spans="1:4">
      <c r="A280" s="1">
        <v>68</v>
      </c>
      <c r="B280" t="str">
        <f t="shared" si="20"/>
        <v/>
      </c>
      <c r="C280" t="str">
        <f t="shared" si="20"/>
        <v/>
      </c>
      <c r="D280">
        <f t="shared" si="20"/>
        <v>1</v>
      </c>
    </row>
    <row r="281" spans="1:4">
      <c r="A281" s="1">
        <v>69</v>
      </c>
      <c r="B281" t="str">
        <f t="shared" si="20"/>
        <v/>
      </c>
      <c r="C281" t="str">
        <f t="shared" si="20"/>
        <v/>
      </c>
      <c r="D281">
        <f t="shared" si="20"/>
        <v>1</v>
      </c>
    </row>
    <row r="282" spans="1:4">
      <c r="A282" s="1">
        <v>70</v>
      </c>
      <c r="B282" t="str">
        <f t="shared" si="20"/>
        <v/>
      </c>
      <c r="C282" t="str">
        <f t="shared" si="20"/>
        <v/>
      </c>
      <c r="D282">
        <f t="shared" si="20"/>
        <v>1</v>
      </c>
    </row>
    <row r="283" spans="1:4">
      <c r="A283" s="1">
        <v>71</v>
      </c>
      <c r="B283" t="str">
        <f t="shared" si="20"/>
        <v/>
      </c>
      <c r="C283" t="str">
        <f t="shared" si="20"/>
        <v/>
      </c>
      <c r="D283">
        <f t="shared" si="20"/>
        <v>1</v>
      </c>
    </row>
    <row r="284" spans="1:4">
      <c r="A284" s="1">
        <v>72</v>
      </c>
      <c r="B284" t="str">
        <f t="shared" si="20"/>
        <v/>
      </c>
      <c r="C284" t="str">
        <f t="shared" si="20"/>
        <v/>
      </c>
      <c r="D284">
        <f t="shared" si="20"/>
        <v>1</v>
      </c>
    </row>
    <row r="285" spans="1:4">
      <c r="A285" s="1">
        <v>73</v>
      </c>
      <c r="B285" t="str">
        <f t="shared" si="20"/>
        <v/>
      </c>
      <c r="C285" t="str">
        <f t="shared" si="20"/>
        <v/>
      </c>
      <c r="D285">
        <f t="shared" si="20"/>
        <v>1</v>
      </c>
    </row>
    <row r="286" spans="1:4">
      <c r="A286" s="1">
        <v>74</v>
      </c>
      <c r="B286" t="str">
        <f t="shared" si="20"/>
        <v/>
      </c>
      <c r="C286" t="str">
        <f t="shared" si="20"/>
        <v/>
      </c>
      <c r="D286">
        <f t="shared" si="20"/>
        <v>1</v>
      </c>
    </row>
    <row r="287" spans="1:4">
      <c r="A287" s="1">
        <v>75</v>
      </c>
      <c r="B287" t="str">
        <f t="shared" si="20"/>
        <v/>
      </c>
      <c r="C287" t="str">
        <f t="shared" si="20"/>
        <v/>
      </c>
      <c r="D287">
        <f t="shared" si="20"/>
        <v>1</v>
      </c>
    </row>
    <row r="288" spans="1:4">
      <c r="A288" s="1">
        <v>76</v>
      </c>
      <c r="B288" t="str">
        <f t="shared" si="20"/>
        <v/>
      </c>
      <c r="C288" t="str">
        <f t="shared" si="20"/>
        <v/>
      </c>
      <c r="D288">
        <f t="shared" si="20"/>
        <v>1</v>
      </c>
    </row>
    <row r="289" spans="1:4">
      <c r="A289" s="1">
        <v>77</v>
      </c>
      <c r="B289" t="str">
        <f t="shared" si="20"/>
        <v/>
      </c>
      <c r="C289" t="str">
        <f t="shared" si="20"/>
        <v/>
      </c>
      <c r="D289">
        <f t="shared" si="20"/>
        <v>1</v>
      </c>
    </row>
    <row r="290" spans="1:4">
      <c r="A290" s="1">
        <v>78</v>
      </c>
      <c r="B290" t="str">
        <f t="shared" si="20"/>
        <v/>
      </c>
      <c r="C290" t="str">
        <f t="shared" si="20"/>
        <v/>
      </c>
      <c r="D290">
        <f t="shared" si="20"/>
        <v>1</v>
      </c>
    </row>
    <row r="291" spans="1:4">
      <c r="A291" s="1">
        <v>79</v>
      </c>
      <c r="B291" t="str">
        <f t="shared" si="20"/>
        <v/>
      </c>
      <c r="C291" t="str">
        <f t="shared" si="20"/>
        <v/>
      </c>
      <c r="D291">
        <f t="shared" si="20"/>
        <v>1</v>
      </c>
    </row>
    <row r="292" spans="1:4">
      <c r="A292" s="1">
        <v>80</v>
      </c>
      <c r="B292" t="str">
        <f t="shared" si="20"/>
        <v/>
      </c>
      <c r="C292" t="str">
        <f t="shared" si="20"/>
        <v/>
      </c>
      <c r="D292">
        <f t="shared" si="20"/>
        <v>1</v>
      </c>
    </row>
    <row r="293" spans="1:4">
      <c r="A293" s="1">
        <v>81</v>
      </c>
      <c r="B293" t="str">
        <f t="shared" si="20"/>
        <v/>
      </c>
      <c r="C293" t="str">
        <f t="shared" si="20"/>
        <v/>
      </c>
      <c r="D293">
        <f t="shared" si="20"/>
        <v>1</v>
      </c>
    </row>
    <row r="294" spans="1:4">
      <c r="A294" s="1">
        <v>82</v>
      </c>
      <c r="B294" t="str">
        <f t="shared" ref="B294:D309" si="21">IF(D191=$G191,1,"")</f>
        <v/>
      </c>
      <c r="C294" t="str">
        <f t="shared" si="21"/>
        <v/>
      </c>
      <c r="D294">
        <f t="shared" si="21"/>
        <v>1</v>
      </c>
    </row>
    <row r="295" spans="1:4">
      <c r="A295" s="1">
        <v>83</v>
      </c>
      <c r="B295" t="str">
        <f t="shared" si="21"/>
        <v/>
      </c>
      <c r="C295" t="str">
        <f t="shared" si="21"/>
        <v/>
      </c>
      <c r="D295">
        <f t="shared" si="21"/>
        <v>1</v>
      </c>
    </row>
    <row r="296" spans="1:4">
      <c r="A296" s="1">
        <v>84</v>
      </c>
      <c r="B296" t="str">
        <f t="shared" si="21"/>
        <v/>
      </c>
      <c r="C296" t="str">
        <f t="shared" si="21"/>
        <v/>
      </c>
      <c r="D296">
        <f t="shared" si="21"/>
        <v>1</v>
      </c>
    </row>
    <row r="297" spans="1:4">
      <c r="A297" s="1">
        <v>85</v>
      </c>
      <c r="B297" t="str">
        <f t="shared" si="21"/>
        <v/>
      </c>
      <c r="C297" t="str">
        <f t="shared" si="21"/>
        <v/>
      </c>
      <c r="D297">
        <f t="shared" si="21"/>
        <v>1</v>
      </c>
    </row>
    <row r="298" spans="1:4">
      <c r="A298" s="1">
        <v>86</v>
      </c>
      <c r="B298" t="str">
        <f t="shared" si="21"/>
        <v/>
      </c>
      <c r="C298" t="str">
        <f t="shared" si="21"/>
        <v/>
      </c>
      <c r="D298">
        <f t="shared" si="21"/>
        <v>1</v>
      </c>
    </row>
    <row r="299" spans="1:4">
      <c r="A299" s="1">
        <v>87</v>
      </c>
      <c r="B299" t="str">
        <f t="shared" si="21"/>
        <v/>
      </c>
      <c r="C299" t="str">
        <f t="shared" si="21"/>
        <v/>
      </c>
      <c r="D299">
        <f t="shared" si="21"/>
        <v>1</v>
      </c>
    </row>
    <row r="300" spans="1:4">
      <c r="A300" s="1">
        <v>88</v>
      </c>
      <c r="B300" t="str">
        <f t="shared" si="21"/>
        <v/>
      </c>
      <c r="C300" t="str">
        <f t="shared" si="21"/>
        <v/>
      </c>
      <c r="D300">
        <f t="shared" si="21"/>
        <v>1</v>
      </c>
    </row>
    <row r="301" spans="1:4">
      <c r="A301" s="1">
        <v>89</v>
      </c>
      <c r="B301" t="str">
        <f t="shared" si="21"/>
        <v/>
      </c>
      <c r="C301" t="str">
        <f t="shared" si="21"/>
        <v/>
      </c>
      <c r="D301">
        <f t="shared" si="21"/>
        <v>1</v>
      </c>
    </row>
    <row r="302" spans="1:4">
      <c r="A302" s="1">
        <v>90</v>
      </c>
      <c r="B302" t="str">
        <f t="shared" si="21"/>
        <v/>
      </c>
      <c r="C302" t="str">
        <f t="shared" si="21"/>
        <v/>
      </c>
      <c r="D302">
        <f t="shared" si="21"/>
        <v>1</v>
      </c>
    </row>
    <row r="303" spans="1:4">
      <c r="A303" s="1">
        <v>91</v>
      </c>
      <c r="B303" t="str">
        <f t="shared" si="21"/>
        <v/>
      </c>
      <c r="C303" t="str">
        <f t="shared" si="21"/>
        <v/>
      </c>
      <c r="D303">
        <f t="shared" si="21"/>
        <v>1</v>
      </c>
    </row>
    <row r="304" spans="1:4">
      <c r="A304" s="1">
        <v>92</v>
      </c>
      <c r="B304" t="str">
        <f t="shared" si="21"/>
        <v/>
      </c>
      <c r="C304" t="str">
        <f t="shared" si="21"/>
        <v/>
      </c>
      <c r="D304">
        <f t="shared" si="21"/>
        <v>1</v>
      </c>
    </row>
    <row r="305" spans="1:4">
      <c r="A305" s="1">
        <v>93</v>
      </c>
      <c r="B305" t="str">
        <f t="shared" si="21"/>
        <v/>
      </c>
      <c r="C305" t="str">
        <f t="shared" si="21"/>
        <v/>
      </c>
      <c r="D305">
        <f t="shared" si="21"/>
        <v>1</v>
      </c>
    </row>
    <row r="306" spans="1:4">
      <c r="A306" s="1">
        <v>94</v>
      </c>
      <c r="B306" t="str">
        <f t="shared" si="21"/>
        <v/>
      </c>
      <c r="C306" t="str">
        <f t="shared" si="21"/>
        <v/>
      </c>
      <c r="D306">
        <f t="shared" si="21"/>
        <v>1</v>
      </c>
    </row>
    <row r="307" spans="1:4">
      <c r="A307" s="1">
        <v>95</v>
      </c>
      <c r="B307" t="str">
        <f t="shared" si="21"/>
        <v/>
      </c>
      <c r="C307" t="str">
        <f t="shared" si="21"/>
        <v/>
      </c>
      <c r="D307">
        <f t="shared" si="21"/>
        <v>1</v>
      </c>
    </row>
    <row r="308" spans="1:4">
      <c r="A308" s="1">
        <v>96</v>
      </c>
      <c r="B308" t="str">
        <f t="shared" si="21"/>
        <v/>
      </c>
      <c r="C308" t="str">
        <f t="shared" si="21"/>
        <v/>
      </c>
      <c r="D308">
        <f t="shared" si="21"/>
        <v>1</v>
      </c>
    </row>
    <row r="309" spans="1:4">
      <c r="A309" s="1">
        <v>97</v>
      </c>
      <c r="B309" t="str">
        <f t="shared" si="21"/>
        <v/>
      </c>
      <c r="C309" t="str">
        <f t="shared" si="21"/>
        <v/>
      </c>
      <c r="D309">
        <f t="shared" si="21"/>
        <v>1</v>
      </c>
    </row>
    <row r="310" spans="1:4">
      <c r="A310" s="1">
        <v>98</v>
      </c>
      <c r="B310" t="str">
        <f t="shared" ref="B310:D312" si="22">IF(D207=$G207,1,"")</f>
        <v/>
      </c>
      <c r="C310" t="str">
        <f t="shared" si="22"/>
        <v/>
      </c>
      <c r="D310">
        <f t="shared" si="22"/>
        <v>1</v>
      </c>
    </row>
    <row r="311" spans="1:4">
      <c r="A311" s="1">
        <v>99</v>
      </c>
      <c r="B311" t="str">
        <f t="shared" si="22"/>
        <v/>
      </c>
      <c r="C311" t="str">
        <f t="shared" si="22"/>
        <v/>
      </c>
      <c r="D311">
        <f t="shared" si="22"/>
        <v>1</v>
      </c>
    </row>
    <row r="312" spans="1:4">
      <c r="A312" s="1">
        <v>100</v>
      </c>
      <c r="B312" t="str">
        <f t="shared" si="22"/>
        <v/>
      </c>
      <c r="C312" t="str">
        <f t="shared" si="22"/>
        <v/>
      </c>
      <c r="D312">
        <f t="shared" si="22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M102"/>
  <sheetViews>
    <sheetView workbookViewId="0">
      <selection activeCell="C2" sqref="C2:C17"/>
    </sheetView>
  </sheetViews>
  <sheetFormatPr defaultRowHeight="15"/>
  <cols>
    <col min="2" max="2" width="14.7109375" style="1" bestFit="1" customWidth="1"/>
    <col min="3" max="3" width="14.7109375" style="1" customWidth="1"/>
    <col min="4" max="4" width="24.7109375" style="1" bestFit="1" customWidth="1"/>
    <col min="5" max="5" width="16.7109375" style="1" bestFit="1" customWidth="1"/>
    <col min="6" max="6" width="13.28515625" style="1" bestFit="1" customWidth="1"/>
    <col min="7" max="7" width="14.140625" style="1" bestFit="1" customWidth="1"/>
    <col min="9" max="9" width="4.42578125" bestFit="1" customWidth="1"/>
    <col min="10" max="10" width="22.85546875" bestFit="1" customWidth="1"/>
    <col min="11" max="11" width="12.5703125" bestFit="1" customWidth="1"/>
    <col min="12" max="13" width="13.7109375" bestFit="1" customWidth="1"/>
  </cols>
  <sheetData>
    <row r="1" spans="2:13" ht="15.75">
      <c r="B1" s="3" t="s">
        <v>4</v>
      </c>
      <c r="C1" s="3" t="s">
        <v>9</v>
      </c>
      <c r="D1" s="3" t="s">
        <v>3</v>
      </c>
      <c r="E1" s="3" t="s">
        <v>0</v>
      </c>
      <c r="F1" s="3" t="s">
        <v>1</v>
      </c>
      <c r="G1" s="3" t="s">
        <v>2</v>
      </c>
      <c r="I1" s="13" t="s">
        <v>5</v>
      </c>
      <c r="J1" s="13" t="s">
        <v>6</v>
      </c>
      <c r="K1" s="4" t="s">
        <v>7</v>
      </c>
      <c r="L1" s="4" t="s">
        <v>8</v>
      </c>
      <c r="M1" s="4" t="s">
        <v>9</v>
      </c>
    </row>
    <row r="2" spans="2:13" ht="15.75">
      <c r="B2" s="2">
        <v>1</v>
      </c>
      <c r="C2" s="2">
        <f t="shared" ref="C2:C17" si="0">VLOOKUP(B2,psnr,3,0)</f>
        <v>62.348460119999999</v>
      </c>
      <c r="D2" s="2">
        <v>24</v>
      </c>
      <c r="E2" s="2">
        <v>18</v>
      </c>
      <c r="F2" s="2">
        <v>2</v>
      </c>
      <c r="G2" s="2">
        <f>24-E2</f>
        <v>6</v>
      </c>
      <c r="I2" s="13"/>
      <c r="J2" s="13"/>
      <c r="K2" s="4" t="s">
        <v>10</v>
      </c>
      <c r="L2" s="4" t="s">
        <v>11</v>
      </c>
      <c r="M2" s="4" t="s">
        <v>11</v>
      </c>
    </row>
    <row r="3" spans="2:13" ht="15.75">
      <c r="B3" s="2">
        <v>3</v>
      </c>
      <c r="C3" s="2">
        <f t="shared" si="0"/>
        <v>26.18128175</v>
      </c>
      <c r="D3" s="2">
        <v>24</v>
      </c>
      <c r="E3" s="2">
        <v>17</v>
      </c>
      <c r="F3" s="2">
        <v>6</v>
      </c>
      <c r="G3" s="2">
        <f t="shared" ref="G3:G17" si="1">24-E3</f>
        <v>7</v>
      </c>
      <c r="I3" s="5">
        <v>1</v>
      </c>
      <c r="J3" s="5" t="s">
        <v>12</v>
      </c>
      <c r="K3" s="5">
        <v>1</v>
      </c>
      <c r="L3" s="5">
        <v>3.7864685000000002E-2</v>
      </c>
      <c r="M3" s="5">
        <v>62.348460119999999</v>
      </c>
    </row>
    <row r="4" spans="2:13" ht="15.75">
      <c r="B4" s="2">
        <v>5</v>
      </c>
      <c r="C4" s="2">
        <f t="shared" si="0"/>
        <v>23.167011330000001</v>
      </c>
      <c r="D4" s="2">
        <v>24</v>
      </c>
      <c r="E4" s="2">
        <v>16</v>
      </c>
      <c r="F4" s="2">
        <v>2</v>
      </c>
      <c r="G4" s="2">
        <f t="shared" si="1"/>
        <v>8</v>
      </c>
      <c r="I4" s="5">
        <v>2</v>
      </c>
      <c r="J4" s="5" t="s">
        <v>13</v>
      </c>
      <c r="K4" s="5">
        <v>2</v>
      </c>
      <c r="L4" s="5">
        <v>77.958786680000003</v>
      </c>
      <c r="M4" s="5">
        <v>29.2121529</v>
      </c>
    </row>
    <row r="5" spans="2:13" ht="15.75">
      <c r="B5" s="2">
        <v>6</v>
      </c>
      <c r="C5" s="2">
        <f t="shared" si="0"/>
        <v>22.397357159999999</v>
      </c>
      <c r="D5" s="2">
        <v>24</v>
      </c>
      <c r="E5" s="2">
        <v>15</v>
      </c>
      <c r="F5" s="2">
        <v>1</v>
      </c>
      <c r="G5" s="2">
        <f t="shared" si="1"/>
        <v>9</v>
      </c>
      <c r="I5" s="5">
        <v>3</v>
      </c>
      <c r="J5" s="5" t="s">
        <v>14</v>
      </c>
      <c r="K5" s="5">
        <v>3</v>
      </c>
      <c r="L5" s="5">
        <v>156.6578585</v>
      </c>
      <c r="M5" s="5">
        <v>26.18128175</v>
      </c>
    </row>
    <row r="6" spans="2:13" ht="15.75">
      <c r="B6" s="2">
        <v>7</v>
      </c>
      <c r="C6" s="2">
        <f t="shared" si="0"/>
        <v>21.484552170000001</v>
      </c>
      <c r="D6" s="2">
        <v>24</v>
      </c>
      <c r="E6" s="2">
        <v>13</v>
      </c>
      <c r="F6" s="2">
        <v>4</v>
      </c>
      <c r="G6" s="2">
        <f t="shared" si="1"/>
        <v>11</v>
      </c>
      <c r="I6" s="5">
        <v>4</v>
      </c>
      <c r="J6" s="5" t="s">
        <v>15</v>
      </c>
      <c r="K6" s="5">
        <v>4</v>
      </c>
      <c r="L6" s="5">
        <v>225.2812864</v>
      </c>
      <c r="M6" s="5">
        <v>24.603552440000001</v>
      </c>
    </row>
    <row r="7" spans="2:13" ht="15.75">
      <c r="B7" s="2">
        <v>10</v>
      </c>
      <c r="C7" s="2">
        <f t="shared" si="0"/>
        <v>19.764172949999999</v>
      </c>
      <c r="D7" s="2">
        <v>24</v>
      </c>
      <c r="E7" s="2">
        <v>12</v>
      </c>
      <c r="F7" s="2">
        <v>0</v>
      </c>
      <c r="G7" s="2">
        <f t="shared" si="1"/>
        <v>12</v>
      </c>
      <c r="I7" s="5">
        <v>5</v>
      </c>
      <c r="J7" s="5" t="s">
        <v>16</v>
      </c>
      <c r="K7" s="5">
        <v>5</v>
      </c>
      <c r="L7" s="5">
        <v>313.6022916</v>
      </c>
      <c r="M7" s="5">
        <v>23.167011330000001</v>
      </c>
    </row>
    <row r="8" spans="2:13" ht="15.75">
      <c r="B8" s="2">
        <v>15</v>
      </c>
      <c r="C8" s="2">
        <f t="shared" si="0"/>
        <v>17.83231962</v>
      </c>
      <c r="D8" s="2">
        <v>24</v>
      </c>
      <c r="E8" s="2">
        <v>11</v>
      </c>
      <c r="F8" s="2">
        <v>0</v>
      </c>
      <c r="G8" s="2">
        <f t="shared" si="1"/>
        <v>13</v>
      </c>
      <c r="I8" s="5">
        <v>6</v>
      </c>
      <c r="J8" s="5" t="s">
        <v>17</v>
      </c>
      <c r="K8" s="5">
        <v>6</v>
      </c>
      <c r="L8" s="5">
        <v>374.40759020000002</v>
      </c>
      <c r="M8" s="5">
        <v>22.397357159999999</v>
      </c>
    </row>
    <row r="9" spans="2:13" ht="15.75">
      <c r="B9" s="2">
        <v>18</v>
      </c>
      <c r="C9" s="2">
        <f t="shared" si="0"/>
        <v>16.99994731</v>
      </c>
      <c r="D9" s="2">
        <v>24</v>
      </c>
      <c r="E9" s="2">
        <v>10</v>
      </c>
      <c r="F9" s="2">
        <v>0</v>
      </c>
      <c r="G9" s="2">
        <f t="shared" si="1"/>
        <v>14</v>
      </c>
      <c r="I9" s="5">
        <v>7</v>
      </c>
      <c r="J9" s="5" t="s">
        <v>18</v>
      </c>
      <c r="K9" s="5">
        <v>7</v>
      </c>
      <c r="L9" s="5">
        <v>461.98209500000002</v>
      </c>
      <c r="M9" s="5">
        <v>21.484552170000001</v>
      </c>
    </row>
    <row r="10" spans="2:13" ht="15.75">
      <c r="B10" s="2">
        <v>20</v>
      </c>
      <c r="C10" s="2">
        <f t="shared" si="0"/>
        <v>16.488147309999999</v>
      </c>
      <c r="D10" s="2">
        <v>24</v>
      </c>
      <c r="E10" s="2">
        <v>9</v>
      </c>
      <c r="F10" s="2">
        <v>1</v>
      </c>
      <c r="G10" s="2">
        <f t="shared" si="1"/>
        <v>15</v>
      </c>
      <c r="I10" s="5">
        <v>8</v>
      </c>
      <c r="J10" s="5" t="s">
        <v>19</v>
      </c>
      <c r="K10" s="5">
        <v>8</v>
      </c>
      <c r="L10" s="5">
        <v>531.15476950000004</v>
      </c>
      <c r="M10" s="5">
        <v>20.878592749999999</v>
      </c>
    </row>
    <row r="11" spans="2:13" ht="15.75">
      <c r="B11" s="2">
        <v>23</v>
      </c>
      <c r="C11" s="2">
        <f t="shared" si="0"/>
        <v>15.84298634</v>
      </c>
      <c r="D11" s="2">
        <v>24</v>
      </c>
      <c r="E11" s="2">
        <v>8</v>
      </c>
      <c r="F11" s="2">
        <v>0</v>
      </c>
      <c r="G11" s="2">
        <f t="shared" si="1"/>
        <v>16</v>
      </c>
      <c r="I11" s="5">
        <v>9</v>
      </c>
      <c r="J11" s="5" t="s">
        <v>20</v>
      </c>
      <c r="K11" s="5">
        <v>9</v>
      </c>
      <c r="L11" s="5">
        <v>618.90657520000002</v>
      </c>
      <c r="M11" s="5">
        <v>20.214552640000001</v>
      </c>
    </row>
    <row r="12" spans="2:13" ht="15.75">
      <c r="B12" s="2">
        <v>24</v>
      </c>
      <c r="C12" s="2">
        <f t="shared" si="0"/>
        <v>15.667811520000001</v>
      </c>
      <c r="D12" s="2">
        <v>24</v>
      </c>
      <c r="E12" s="2">
        <v>7</v>
      </c>
      <c r="F12" s="2">
        <v>0</v>
      </c>
      <c r="G12" s="2">
        <f t="shared" si="1"/>
        <v>17</v>
      </c>
      <c r="I12" s="5">
        <v>10</v>
      </c>
      <c r="J12" s="5" t="s">
        <v>21</v>
      </c>
      <c r="K12" s="5">
        <v>10</v>
      </c>
      <c r="L12" s="5">
        <v>686.53560519999996</v>
      </c>
      <c r="M12" s="5">
        <v>19.764172949999999</v>
      </c>
    </row>
    <row r="13" spans="2:13" ht="15.75">
      <c r="B13" s="2">
        <v>28</v>
      </c>
      <c r="C13" s="2">
        <f t="shared" si="0"/>
        <v>14.948509680000001</v>
      </c>
      <c r="D13" s="2">
        <v>24</v>
      </c>
      <c r="E13" s="2">
        <v>4</v>
      </c>
      <c r="F13" s="2">
        <v>0</v>
      </c>
      <c r="G13" s="2">
        <f t="shared" si="1"/>
        <v>20</v>
      </c>
      <c r="I13" s="5">
        <v>11</v>
      </c>
      <c r="J13" s="5" t="s">
        <v>22</v>
      </c>
      <c r="K13" s="5">
        <v>11</v>
      </c>
      <c r="L13" s="5">
        <v>775.84148649999997</v>
      </c>
      <c r="M13" s="5">
        <v>19.233073619999999</v>
      </c>
    </row>
    <row r="14" spans="2:13" ht="15.75">
      <c r="B14" s="2">
        <v>33</v>
      </c>
      <c r="C14" s="2">
        <f t="shared" si="0"/>
        <v>14.193577980000001</v>
      </c>
      <c r="D14" s="2">
        <v>24</v>
      </c>
      <c r="E14" s="2">
        <v>3</v>
      </c>
      <c r="F14" s="2">
        <v>0</v>
      </c>
      <c r="G14" s="2">
        <f t="shared" si="1"/>
        <v>21</v>
      </c>
      <c r="I14" s="5">
        <v>12</v>
      </c>
      <c r="J14" s="5" t="s">
        <v>23</v>
      </c>
      <c r="K14" s="5">
        <v>12</v>
      </c>
      <c r="L14" s="5">
        <v>841.59752820000006</v>
      </c>
      <c r="M14" s="5">
        <v>18.879759100000001</v>
      </c>
    </row>
    <row r="15" spans="2:13" ht="15.75">
      <c r="B15" s="2">
        <v>41</v>
      </c>
      <c r="C15" s="2">
        <f t="shared" si="0"/>
        <v>13.202507669999999</v>
      </c>
      <c r="D15" s="2">
        <v>24</v>
      </c>
      <c r="E15" s="2">
        <v>2</v>
      </c>
      <c r="F15" s="2">
        <v>0</v>
      </c>
      <c r="G15" s="2">
        <f t="shared" si="1"/>
        <v>22</v>
      </c>
      <c r="I15" s="5">
        <v>13</v>
      </c>
      <c r="J15" s="5" t="s">
        <v>24</v>
      </c>
      <c r="K15" s="5">
        <v>13</v>
      </c>
      <c r="L15" s="5">
        <v>922.54589510000005</v>
      </c>
      <c r="M15" s="5">
        <v>18.480923799999999</v>
      </c>
    </row>
    <row r="16" spans="2:13" ht="15.75">
      <c r="B16" s="2">
        <v>42</v>
      </c>
      <c r="C16" s="2">
        <f t="shared" si="0"/>
        <v>13.1186206</v>
      </c>
      <c r="D16" s="2">
        <v>24</v>
      </c>
      <c r="E16" s="2">
        <v>1</v>
      </c>
      <c r="F16" s="2">
        <v>0</v>
      </c>
      <c r="G16" s="2">
        <f t="shared" si="1"/>
        <v>23</v>
      </c>
      <c r="I16" s="5">
        <v>14</v>
      </c>
      <c r="J16" s="5" t="s">
        <v>25</v>
      </c>
      <c r="K16" s="5">
        <v>14</v>
      </c>
      <c r="L16" s="5">
        <v>975.4399416</v>
      </c>
      <c r="M16" s="5">
        <v>18.238798259999999</v>
      </c>
    </row>
    <row r="17" spans="2:13" ht="15.75">
      <c r="B17" s="2">
        <v>50</v>
      </c>
      <c r="C17" s="2">
        <f t="shared" si="0"/>
        <v>12.335530240000001</v>
      </c>
      <c r="D17" s="2">
        <v>24</v>
      </c>
      <c r="E17" s="2">
        <v>0</v>
      </c>
      <c r="F17" s="2">
        <v>0</v>
      </c>
      <c r="G17" s="2">
        <f t="shared" si="1"/>
        <v>24</v>
      </c>
      <c r="I17" s="5">
        <v>15</v>
      </c>
      <c r="J17" s="5" t="s">
        <v>26</v>
      </c>
      <c r="K17" s="5">
        <v>15</v>
      </c>
      <c r="L17" s="5">
        <v>1071.1453300000001</v>
      </c>
      <c r="M17" s="5">
        <v>17.83231962</v>
      </c>
    </row>
    <row r="18" spans="2:13" ht="15.75">
      <c r="I18" s="5">
        <v>16</v>
      </c>
      <c r="J18" s="5" t="s">
        <v>27</v>
      </c>
      <c r="K18" s="5">
        <v>16</v>
      </c>
      <c r="L18" s="5">
        <v>1138.773281</v>
      </c>
      <c r="M18" s="5">
        <v>17.566430919999998</v>
      </c>
    </row>
    <row r="19" spans="2:13" ht="15.75">
      <c r="I19" s="5">
        <v>17</v>
      </c>
      <c r="J19" s="5" t="s">
        <v>28</v>
      </c>
      <c r="K19" s="5">
        <v>17</v>
      </c>
      <c r="L19" s="5">
        <v>1232.237887</v>
      </c>
      <c r="M19" s="5">
        <v>17.223858029999999</v>
      </c>
    </row>
    <row r="20" spans="2:13" ht="15.75">
      <c r="I20" s="5">
        <v>18</v>
      </c>
      <c r="J20" s="5" t="s">
        <v>29</v>
      </c>
      <c r="K20" s="5">
        <v>18</v>
      </c>
      <c r="L20" s="5">
        <v>1297.43506</v>
      </c>
      <c r="M20" s="5">
        <v>16.99994731</v>
      </c>
    </row>
    <row r="21" spans="2:13" ht="15.75">
      <c r="I21" s="5">
        <v>19</v>
      </c>
      <c r="J21" s="5" t="s">
        <v>30</v>
      </c>
      <c r="K21" s="5">
        <v>19</v>
      </c>
      <c r="L21" s="5">
        <v>1382.8498669999999</v>
      </c>
      <c r="M21" s="5">
        <v>16.723053289999999</v>
      </c>
    </row>
    <row r="22" spans="2:13" ht="15.75">
      <c r="I22" s="5">
        <v>20</v>
      </c>
      <c r="J22" s="5" t="s">
        <v>31</v>
      </c>
      <c r="K22" s="5">
        <v>20</v>
      </c>
      <c r="L22" s="5">
        <v>1459.7067959999999</v>
      </c>
      <c r="M22" s="5">
        <v>16.488147309999999</v>
      </c>
    </row>
    <row r="23" spans="2:13" ht="15.75">
      <c r="I23" s="5">
        <v>21</v>
      </c>
      <c r="J23" s="5" t="s">
        <v>32</v>
      </c>
      <c r="K23" s="5">
        <v>21</v>
      </c>
      <c r="L23" s="5">
        <v>1533.1104230000001</v>
      </c>
      <c r="M23" s="5">
        <v>16.275069250000001</v>
      </c>
    </row>
    <row r="24" spans="2:13" ht="15.75">
      <c r="I24" s="5">
        <v>22</v>
      </c>
      <c r="J24" s="5" t="s">
        <v>33</v>
      </c>
      <c r="K24" s="5">
        <v>22</v>
      </c>
      <c r="L24" s="5">
        <v>1617.399713</v>
      </c>
      <c r="M24" s="5">
        <v>16.042629989999998</v>
      </c>
    </row>
    <row r="25" spans="2:13" ht="15.75">
      <c r="I25" s="5">
        <v>23</v>
      </c>
      <c r="J25" s="5" t="s">
        <v>34</v>
      </c>
      <c r="K25" s="5">
        <v>23</v>
      </c>
      <c r="L25" s="5">
        <v>1693.4864520000001</v>
      </c>
      <c r="M25" s="5">
        <v>15.84298634</v>
      </c>
    </row>
    <row r="26" spans="2:13" ht="15.75">
      <c r="I26" s="5">
        <v>24</v>
      </c>
      <c r="J26" s="5" t="s">
        <v>35</v>
      </c>
      <c r="K26" s="5">
        <v>24</v>
      </c>
      <c r="L26" s="5">
        <v>1763.1903870000001</v>
      </c>
      <c r="M26" s="5">
        <v>15.667811520000001</v>
      </c>
    </row>
    <row r="27" spans="2:13" ht="15.75">
      <c r="I27" s="5">
        <v>25</v>
      </c>
      <c r="J27" s="5" t="s">
        <v>36</v>
      </c>
      <c r="K27" s="5">
        <v>25</v>
      </c>
      <c r="L27" s="5">
        <v>1846.9439689999999</v>
      </c>
      <c r="M27" s="5">
        <v>15.4662664</v>
      </c>
    </row>
    <row r="28" spans="2:13" ht="15.75">
      <c r="I28" s="5">
        <v>26</v>
      </c>
      <c r="J28" s="5" t="s">
        <v>37</v>
      </c>
      <c r="K28" s="5">
        <v>26</v>
      </c>
      <c r="L28" s="5">
        <v>1927.8626180000001</v>
      </c>
      <c r="M28" s="5">
        <v>15.28004279</v>
      </c>
    </row>
    <row r="29" spans="2:13" ht="15.75">
      <c r="I29" s="5">
        <v>27</v>
      </c>
      <c r="J29" s="5" t="s">
        <v>38</v>
      </c>
      <c r="K29" s="5">
        <v>27</v>
      </c>
      <c r="L29" s="5">
        <v>2010.2238460000001</v>
      </c>
      <c r="M29" s="5">
        <v>15.0983594</v>
      </c>
    </row>
    <row r="30" spans="2:13" ht="15.75">
      <c r="I30" s="5">
        <v>28</v>
      </c>
      <c r="J30" s="5" t="s">
        <v>39</v>
      </c>
      <c r="K30" s="5">
        <v>28</v>
      </c>
      <c r="L30" s="5">
        <v>2080.7954650000001</v>
      </c>
      <c r="M30" s="5">
        <v>14.948509680000001</v>
      </c>
    </row>
    <row r="31" spans="2:13" ht="15.75">
      <c r="I31" s="5">
        <v>29</v>
      </c>
      <c r="J31" s="5" t="s">
        <v>40</v>
      </c>
      <c r="K31" s="5">
        <v>29</v>
      </c>
      <c r="L31" s="5">
        <v>2174.4976489999999</v>
      </c>
      <c r="M31" s="5">
        <v>14.75721418</v>
      </c>
    </row>
    <row r="32" spans="2:13" ht="15.75">
      <c r="I32" s="5">
        <v>30</v>
      </c>
      <c r="J32" s="5" t="s">
        <v>41</v>
      </c>
      <c r="K32" s="5">
        <v>30</v>
      </c>
      <c r="L32" s="5">
        <v>2228.5663979999999</v>
      </c>
      <c r="M32" s="5">
        <v>14.650547830000001</v>
      </c>
    </row>
    <row r="33" spans="9:13" ht="15.75">
      <c r="I33" s="5">
        <v>31</v>
      </c>
      <c r="J33" s="5" t="s">
        <v>42</v>
      </c>
      <c r="K33" s="5">
        <v>31</v>
      </c>
      <c r="L33" s="5">
        <v>2316.0629100000001</v>
      </c>
      <c r="M33" s="5">
        <v>14.48330009</v>
      </c>
    </row>
    <row r="34" spans="9:13" ht="15.75">
      <c r="I34" s="5">
        <v>32</v>
      </c>
      <c r="J34" s="5" t="s">
        <v>43</v>
      </c>
      <c r="K34" s="5">
        <v>32</v>
      </c>
      <c r="L34" s="5">
        <v>2407.918326</v>
      </c>
      <c r="M34" s="5">
        <v>14.314386089999999</v>
      </c>
    </row>
    <row r="35" spans="9:13" ht="15.75">
      <c r="I35" s="5">
        <v>33</v>
      </c>
      <c r="J35" s="5" t="s">
        <v>44</v>
      </c>
      <c r="K35" s="5">
        <v>33</v>
      </c>
      <c r="L35" s="5">
        <v>2475.839931</v>
      </c>
      <c r="M35" s="5">
        <v>14.193577980000001</v>
      </c>
    </row>
    <row r="36" spans="9:13" ht="15.75">
      <c r="I36" s="5">
        <v>34</v>
      </c>
      <c r="J36" s="5" t="s">
        <v>45</v>
      </c>
      <c r="K36" s="5">
        <v>34</v>
      </c>
      <c r="L36" s="5">
        <v>2540.5870799999998</v>
      </c>
      <c r="M36" s="5">
        <v>14.081462760000001</v>
      </c>
    </row>
    <row r="37" spans="9:13" ht="15.75">
      <c r="I37" s="5">
        <v>35</v>
      </c>
      <c r="J37" s="5" t="s">
        <v>46</v>
      </c>
      <c r="K37" s="5">
        <v>35</v>
      </c>
      <c r="L37" s="5">
        <v>2609.6040979999998</v>
      </c>
      <c r="M37" s="5">
        <v>13.96505735</v>
      </c>
    </row>
    <row r="38" spans="9:13" ht="15.75">
      <c r="I38" s="5">
        <v>36</v>
      </c>
      <c r="J38" s="5" t="s">
        <v>47</v>
      </c>
      <c r="K38" s="5">
        <v>36</v>
      </c>
      <c r="L38" s="5">
        <v>2710.2582440000001</v>
      </c>
      <c r="M38" s="5">
        <v>13.800696869999999</v>
      </c>
    </row>
    <row r="39" spans="9:13" ht="15.75">
      <c r="I39" s="5">
        <v>37</v>
      </c>
      <c r="J39" s="5" t="s">
        <v>48</v>
      </c>
      <c r="K39" s="5">
        <v>37</v>
      </c>
      <c r="L39" s="5">
        <v>2781.6449389999998</v>
      </c>
      <c r="M39" s="5">
        <v>13.687786669999999</v>
      </c>
    </row>
    <row r="40" spans="9:13" ht="15.75">
      <c r="I40" s="5">
        <v>38</v>
      </c>
      <c r="J40" s="5" t="s">
        <v>49</v>
      </c>
      <c r="K40" s="5">
        <v>38</v>
      </c>
      <c r="L40" s="5">
        <v>2848.5984330000001</v>
      </c>
      <c r="M40" s="5">
        <v>13.5844913</v>
      </c>
    </row>
    <row r="41" spans="9:13" ht="15.75">
      <c r="I41" s="5">
        <v>39</v>
      </c>
      <c r="J41" s="5" t="s">
        <v>50</v>
      </c>
      <c r="K41" s="5">
        <v>39</v>
      </c>
      <c r="L41" s="5">
        <v>2922.7597310000001</v>
      </c>
      <c r="M41" s="5">
        <v>13.47287246</v>
      </c>
    </row>
    <row r="42" spans="9:13" ht="15.75">
      <c r="I42" s="5">
        <v>40</v>
      </c>
      <c r="J42" s="5" t="s">
        <v>51</v>
      </c>
      <c r="K42" s="5">
        <v>40</v>
      </c>
      <c r="L42" s="5">
        <v>3007.7931789999998</v>
      </c>
      <c r="M42" s="5">
        <v>13.34832391</v>
      </c>
    </row>
    <row r="43" spans="9:13" ht="15.75">
      <c r="I43" s="5">
        <v>41</v>
      </c>
      <c r="J43" s="5" t="s">
        <v>52</v>
      </c>
      <c r="K43" s="5">
        <v>41</v>
      </c>
      <c r="L43" s="5">
        <v>3110.4956160000002</v>
      </c>
      <c r="M43" s="5">
        <v>13.202507669999999</v>
      </c>
    </row>
    <row r="44" spans="9:13" ht="15.75">
      <c r="I44" s="5">
        <v>42</v>
      </c>
      <c r="J44" s="5" t="s">
        <v>53</v>
      </c>
      <c r="K44" s="5">
        <v>42</v>
      </c>
      <c r="L44" s="5">
        <v>3171.1610660000001</v>
      </c>
      <c r="M44" s="5">
        <v>13.1186206</v>
      </c>
    </row>
    <row r="45" spans="9:13" ht="15.75">
      <c r="I45" s="5">
        <v>43</v>
      </c>
      <c r="J45" s="5" t="s">
        <v>54</v>
      </c>
      <c r="K45" s="5">
        <v>43</v>
      </c>
      <c r="L45" s="5">
        <v>3260.0106970000002</v>
      </c>
      <c r="M45" s="5">
        <v>12.99861336</v>
      </c>
    </row>
    <row r="46" spans="9:13" ht="15.75">
      <c r="I46" s="5">
        <v>44</v>
      </c>
      <c r="J46" s="5" t="s">
        <v>55</v>
      </c>
      <c r="K46" s="5">
        <v>44</v>
      </c>
      <c r="L46" s="5">
        <v>3306.4109159999998</v>
      </c>
      <c r="M46" s="5">
        <v>12.93723535</v>
      </c>
    </row>
    <row r="47" spans="9:13" ht="15.75">
      <c r="I47" s="5">
        <v>45</v>
      </c>
      <c r="J47" s="5" t="s">
        <v>56</v>
      </c>
      <c r="K47" s="5">
        <v>45</v>
      </c>
      <c r="L47" s="5">
        <v>3407.6095599999999</v>
      </c>
      <c r="M47" s="5">
        <v>12.806305330000001</v>
      </c>
    </row>
    <row r="48" spans="9:13" ht="15.75">
      <c r="I48" s="5">
        <v>46</v>
      </c>
      <c r="J48" s="5" t="s">
        <v>57</v>
      </c>
      <c r="K48" s="5">
        <v>46</v>
      </c>
      <c r="L48" s="5">
        <v>3477.1860150000002</v>
      </c>
      <c r="M48" s="5">
        <v>12.718524370000001</v>
      </c>
    </row>
    <row r="49" spans="9:13" ht="15.75">
      <c r="I49" s="5">
        <v>47</v>
      </c>
      <c r="J49" s="5" t="s">
        <v>58</v>
      </c>
      <c r="K49" s="5">
        <v>47</v>
      </c>
      <c r="L49" s="5">
        <v>3579.4504999999999</v>
      </c>
      <c r="M49" s="5">
        <v>12.592639999999999</v>
      </c>
    </row>
    <row r="50" spans="9:13" ht="15.75">
      <c r="I50" s="5">
        <v>48</v>
      </c>
      <c r="J50" s="5" t="s">
        <v>59</v>
      </c>
      <c r="K50" s="5">
        <v>48</v>
      </c>
      <c r="L50" s="5">
        <v>3655.0064109999998</v>
      </c>
      <c r="M50" s="5">
        <v>12.501922179999999</v>
      </c>
    </row>
    <row r="51" spans="9:13" ht="15.75">
      <c r="I51" s="5">
        <v>49</v>
      </c>
      <c r="J51" s="5" t="s">
        <v>60</v>
      </c>
      <c r="K51" s="5">
        <v>49</v>
      </c>
      <c r="L51" s="5">
        <v>3716.1654990000002</v>
      </c>
      <c r="M51" s="5">
        <v>12.429853140000001</v>
      </c>
    </row>
    <row r="52" spans="9:13" ht="15.75">
      <c r="I52" s="5">
        <v>50</v>
      </c>
      <c r="J52" s="5" t="s">
        <v>61</v>
      </c>
      <c r="K52" s="5">
        <v>50</v>
      </c>
      <c r="L52" s="5">
        <v>3797.7584379999998</v>
      </c>
      <c r="M52" s="5">
        <v>12.335530240000001</v>
      </c>
    </row>
    <row r="53" spans="9:13" ht="15.75">
      <c r="I53" s="5">
        <v>51</v>
      </c>
      <c r="J53" s="5" t="s">
        <v>62</v>
      </c>
      <c r="K53" s="5">
        <v>51</v>
      </c>
      <c r="L53" s="5">
        <v>3901.6001940000001</v>
      </c>
      <c r="M53" s="5">
        <v>12.21837597</v>
      </c>
    </row>
    <row r="54" spans="9:13" ht="15.75">
      <c r="I54" s="5">
        <v>52</v>
      </c>
      <c r="J54" s="5" t="s">
        <v>63</v>
      </c>
      <c r="K54" s="5">
        <v>52</v>
      </c>
      <c r="L54" s="5">
        <v>3956.2202240000001</v>
      </c>
      <c r="M54" s="5">
        <v>12.15799902</v>
      </c>
    </row>
    <row r="55" spans="9:13" ht="15.75">
      <c r="I55" s="5">
        <v>53</v>
      </c>
      <c r="J55" s="5" t="s">
        <v>64</v>
      </c>
      <c r="K55" s="5">
        <v>53</v>
      </c>
      <c r="L55" s="5">
        <v>4046.5187519999999</v>
      </c>
      <c r="M55" s="5">
        <v>12.05998804</v>
      </c>
    </row>
    <row r="56" spans="9:13" ht="15.75">
      <c r="I56" s="5">
        <v>54</v>
      </c>
      <c r="J56" s="5" t="s">
        <v>65</v>
      </c>
      <c r="K56" s="5">
        <v>54</v>
      </c>
      <c r="L56" s="5">
        <v>4121.722769</v>
      </c>
      <c r="M56" s="5">
        <v>11.98001584</v>
      </c>
    </row>
    <row r="57" spans="9:13" ht="15.75">
      <c r="I57" s="5">
        <v>55</v>
      </c>
      <c r="J57" s="5" t="s">
        <v>66</v>
      </c>
      <c r="K57" s="5">
        <v>55</v>
      </c>
      <c r="L57" s="5">
        <v>4179.1421630000004</v>
      </c>
      <c r="M57" s="5">
        <v>11.91993216</v>
      </c>
    </row>
    <row r="58" spans="9:13" ht="15.75">
      <c r="I58" s="5">
        <v>56</v>
      </c>
      <c r="J58" s="5" t="s">
        <v>67</v>
      </c>
      <c r="K58" s="5">
        <v>56</v>
      </c>
      <c r="L58" s="5">
        <v>4273.6990729999998</v>
      </c>
      <c r="M58" s="5">
        <v>11.82276422</v>
      </c>
    </row>
    <row r="59" spans="9:13" ht="15.75">
      <c r="I59" s="5">
        <v>57</v>
      </c>
      <c r="J59" s="5" t="s">
        <v>68</v>
      </c>
      <c r="K59" s="5">
        <v>57</v>
      </c>
      <c r="L59" s="5">
        <v>4342.3641010000001</v>
      </c>
      <c r="M59" s="5">
        <v>11.75354125</v>
      </c>
    </row>
    <row r="60" spans="9:13" ht="15.75">
      <c r="I60" s="5">
        <v>58</v>
      </c>
      <c r="J60" s="5" t="s">
        <v>69</v>
      </c>
      <c r="K60" s="5">
        <v>58</v>
      </c>
      <c r="L60" s="5">
        <v>4400.8985149999999</v>
      </c>
      <c r="M60" s="5">
        <v>11.69539007</v>
      </c>
    </row>
    <row r="61" spans="9:13" ht="15.75">
      <c r="I61" s="5">
        <v>59</v>
      </c>
      <c r="J61" s="5" t="s">
        <v>70</v>
      </c>
      <c r="K61" s="5">
        <v>59</v>
      </c>
      <c r="L61" s="5">
        <v>4491.7534660000001</v>
      </c>
      <c r="M61" s="5">
        <v>11.606644490000001</v>
      </c>
    </row>
    <row r="62" spans="9:13" ht="15.75">
      <c r="I62" s="5">
        <v>60</v>
      </c>
      <c r="J62" s="5" t="s">
        <v>71</v>
      </c>
      <c r="K62" s="5">
        <v>60</v>
      </c>
      <c r="L62" s="5">
        <v>4573.1053250000004</v>
      </c>
      <c r="M62" s="5">
        <v>11.528691569999999</v>
      </c>
    </row>
    <row r="63" spans="9:13" ht="15.75">
      <c r="I63" s="5">
        <v>61</v>
      </c>
      <c r="J63" s="5" t="s">
        <v>72</v>
      </c>
      <c r="K63" s="5">
        <v>61</v>
      </c>
      <c r="L63" s="5">
        <v>4659.1995960000004</v>
      </c>
      <c r="M63" s="5">
        <v>11.44769045</v>
      </c>
    </row>
    <row r="64" spans="9:13" ht="15.75">
      <c r="I64" s="5">
        <v>62</v>
      </c>
      <c r="J64" s="5" t="s">
        <v>73</v>
      </c>
      <c r="K64" s="5">
        <v>62</v>
      </c>
      <c r="L64" s="5">
        <v>4750.0953760000002</v>
      </c>
      <c r="M64" s="5">
        <v>11.363780309999999</v>
      </c>
    </row>
    <row r="65" spans="9:13" ht="15.75">
      <c r="I65" s="5">
        <v>63</v>
      </c>
      <c r="J65" s="5" t="s">
        <v>74</v>
      </c>
      <c r="K65" s="5">
        <v>63</v>
      </c>
      <c r="L65" s="5">
        <v>4824.6591429999999</v>
      </c>
      <c r="M65" s="5">
        <v>11.296137249999999</v>
      </c>
    </row>
    <row r="66" spans="9:13" ht="15.75">
      <c r="I66" s="5">
        <v>64</v>
      </c>
      <c r="J66" s="5" t="s">
        <v>75</v>
      </c>
      <c r="K66" s="5">
        <v>64</v>
      </c>
      <c r="L66" s="5">
        <v>4895.1041770000002</v>
      </c>
      <c r="M66" s="5">
        <v>11.23318422</v>
      </c>
    </row>
    <row r="67" spans="9:13" ht="15.75">
      <c r="I67" s="5">
        <v>65</v>
      </c>
      <c r="J67" s="5" t="s">
        <v>76</v>
      </c>
      <c r="K67" s="5">
        <v>65</v>
      </c>
      <c r="L67" s="5">
        <v>4959.9875410000004</v>
      </c>
      <c r="M67" s="5">
        <v>11.175997750000001</v>
      </c>
    </row>
    <row r="68" spans="9:13" ht="15.75">
      <c r="I68" s="5">
        <v>66</v>
      </c>
      <c r="J68" s="5" t="s">
        <v>77</v>
      </c>
      <c r="K68" s="5">
        <v>66</v>
      </c>
      <c r="L68" s="5">
        <v>5041.2180609999996</v>
      </c>
      <c r="M68" s="5">
        <v>11.105448770000001</v>
      </c>
    </row>
    <row r="69" spans="9:13" ht="15.75">
      <c r="I69" s="5">
        <v>67</v>
      </c>
      <c r="J69" s="5" t="s">
        <v>78</v>
      </c>
      <c r="K69" s="5">
        <v>67</v>
      </c>
      <c r="L69" s="5">
        <v>5132.3802429999996</v>
      </c>
      <c r="M69" s="5">
        <v>11.02761536</v>
      </c>
    </row>
    <row r="70" spans="9:13" ht="15.75">
      <c r="I70" s="5">
        <v>68</v>
      </c>
      <c r="J70" s="5" t="s">
        <v>79</v>
      </c>
      <c r="K70" s="5">
        <v>68</v>
      </c>
      <c r="L70" s="5">
        <v>5224.222702</v>
      </c>
      <c r="M70" s="5">
        <v>10.950586789999999</v>
      </c>
    </row>
    <row r="71" spans="9:13" ht="15.75">
      <c r="I71" s="5">
        <v>69</v>
      </c>
      <c r="J71" s="5" t="s">
        <v>80</v>
      </c>
      <c r="K71" s="5">
        <v>69</v>
      </c>
      <c r="L71" s="5">
        <v>5277.424086</v>
      </c>
      <c r="M71" s="5">
        <v>10.906583660000001</v>
      </c>
    </row>
    <row r="72" spans="9:13" ht="15.75">
      <c r="I72" s="5">
        <v>70</v>
      </c>
      <c r="J72" s="5" t="s">
        <v>81</v>
      </c>
      <c r="K72" s="5">
        <v>70</v>
      </c>
      <c r="L72" s="5">
        <v>5362.8428510000003</v>
      </c>
      <c r="M72" s="5">
        <v>10.8368529</v>
      </c>
    </row>
    <row r="73" spans="9:13" ht="15.75">
      <c r="I73" s="5">
        <v>71</v>
      </c>
      <c r="J73" s="5" t="s">
        <v>82</v>
      </c>
      <c r="K73" s="5">
        <v>71</v>
      </c>
      <c r="L73" s="5">
        <v>5438.7210279999999</v>
      </c>
      <c r="M73" s="5">
        <v>10.77583578</v>
      </c>
    </row>
    <row r="74" spans="9:13" ht="15.75">
      <c r="I74" s="5">
        <v>72</v>
      </c>
      <c r="J74" s="5" t="s">
        <v>83</v>
      </c>
      <c r="K74" s="5">
        <v>72</v>
      </c>
      <c r="L74" s="5">
        <v>5517.0763619999998</v>
      </c>
      <c r="M74" s="5">
        <v>10.71371366</v>
      </c>
    </row>
    <row r="75" spans="9:13" ht="15.75">
      <c r="I75" s="5">
        <v>73</v>
      </c>
      <c r="J75" s="5" t="s">
        <v>84</v>
      </c>
      <c r="K75" s="5">
        <v>73</v>
      </c>
      <c r="L75" s="5">
        <v>5586.2445600000001</v>
      </c>
      <c r="M75" s="5">
        <v>10.659604160000001</v>
      </c>
    </row>
    <row r="76" spans="9:13" ht="15.75">
      <c r="I76" s="5">
        <v>74</v>
      </c>
      <c r="J76" s="5" t="s">
        <v>85</v>
      </c>
      <c r="K76" s="5">
        <v>74</v>
      </c>
      <c r="L76" s="5">
        <v>5682.0415190000003</v>
      </c>
      <c r="M76" s="5">
        <v>10.58575958</v>
      </c>
    </row>
    <row r="77" spans="9:13" ht="15.75">
      <c r="I77" s="5">
        <v>75</v>
      </c>
      <c r="J77" s="5" t="s">
        <v>86</v>
      </c>
      <c r="K77" s="5">
        <v>75</v>
      </c>
      <c r="L77" s="5">
        <v>5762.1647869999997</v>
      </c>
      <c r="M77" s="5">
        <v>10.524946870000001</v>
      </c>
    </row>
    <row r="78" spans="9:13" ht="15.75">
      <c r="I78" s="5">
        <v>76</v>
      </c>
      <c r="J78" s="5" t="s">
        <v>87</v>
      </c>
      <c r="K78" s="5">
        <v>76</v>
      </c>
      <c r="L78" s="5">
        <v>5833.1340769999997</v>
      </c>
      <c r="M78" s="5">
        <v>10.471784019999999</v>
      </c>
    </row>
    <row r="79" spans="9:13" ht="15.75">
      <c r="I79" s="5">
        <v>77</v>
      </c>
      <c r="J79" s="5" t="s">
        <v>88</v>
      </c>
      <c r="K79" s="5">
        <v>77</v>
      </c>
      <c r="L79" s="5">
        <v>5916.7547990000003</v>
      </c>
      <c r="M79" s="5">
        <v>10.409967890000001</v>
      </c>
    </row>
    <row r="80" spans="9:13" ht="15.75">
      <c r="I80" s="5">
        <v>78</v>
      </c>
      <c r="J80" s="5" t="s">
        <v>89</v>
      </c>
      <c r="K80" s="5">
        <v>78</v>
      </c>
      <c r="L80" s="5">
        <v>6002.022712</v>
      </c>
      <c r="M80" s="5">
        <v>10.347827260000001</v>
      </c>
    </row>
    <row r="81" spans="9:13" ht="15.75">
      <c r="I81" s="5">
        <v>79</v>
      </c>
      <c r="J81" s="5" t="s">
        <v>90</v>
      </c>
      <c r="K81" s="5">
        <v>79</v>
      </c>
      <c r="L81" s="5">
        <v>6069.5546299999996</v>
      </c>
      <c r="M81" s="5">
        <v>10.299235360000001</v>
      </c>
    </row>
    <row r="82" spans="9:13" ht="15.75">
      <c r="I82" s="5">
        <v>80</v>
      </c>
      <c r="J82" s="5" t="s">
        <v>91</v>
      </c>
      <c r="K82" s="5">
        <v>80</v>
      </c>
      <c r="L82" s="5">
        <v>6148.663337</v>
      </c>
      <c r="M82" s="5">
        <v>10.242996460000001</v>
      </c>
    </row>
    <row r="83" spans="9:13" ht="15.75">
      <c r="I83" s="5">
        <v>81</v>
      </c>
      <c r="J83" s="5" t="s">
        <v>92</v>
      </c>
      <c r="K83" s="5">
        <v>81</v>
      </c>
      <c r="L83" s="5">
        <v>6227.6367980000005</v>
      </c>
      <c r="M83" s="5">
        <v>10.18757085</v>
      </c>
    </row>
    <row r="84" spans="9:13" ht="15.75">
      <c r="I84" s="5">
        <v>82</v>
      </c>
      <c r="J84" s="5" t="s">
        <v>93</v>
      </c>
      <c r="K84" s="5">
        <v>82</v>
      </c>
      <c r="L84" s="5">
        <v>6287.7015709999996</v>
      </c>
      <c r="M84" s="5">
        <v>10.1458844</v>
      </c>
    </row>
    <row r="85" spans="9:13" ht="15.75">
      <c r="I85" s="5">
        <v>83</v>
      </c>
      <c r="J85" s="5" t="s">
        <v>94</v>
      </c>
      <c r="K85" s="5">
        <v>83</v>
      </c>
      <c r="L85" s="5">
        <v>6391.4977580000004</v>
      </c>
      <c r="M85" s="5">
        <v>10.0747772</v>
      </c>
    </row>
    <row r="86" spans="9:13" ht="15.75">
      <c r="I86" s="5">
        <v>84</v>
      </c>
      <c r="J86" s="5" t="s">
        <v>95</v>
      </c>
      <c r="K86" s="5">
        <v>84</v>
      </c>
      <c r="L86" s="5">
        <v>6459.47858</v>
      </c>
      <c r="M86" s="5">
        <v>10.02882898</v>
      </c>
    </row>
    <row r="87" spans="9:13" ht="15.75">
      <c r="I87" s="5">
        <v>85</v>
      </c>
      <c r="J87" s="5" t="s">
        <v>96</v>
      </c>
      <c r="K87" s="5">
        <v>85</v>
      </c>
      <c r="L87" s="5">
        <v>6530.9717140000002</v>
      </c>
      <c r="M87" s="5">
        <v>9.9810255800000007</v>
      </c>
    </row>
    <row r="88" spans="9:13" ht="15.75">
      <c r="I88" s="5">
        <v>86</v>
      </c>
      <c r="J88" s="5" t="s">
        <v>97</v>
      </c>
      <c r="K88" s="5">
        <v>86</v>
      </c>
      <c r="L88" s="5">
        <v>6610.6239409999998</v>
      </c>
      <c r="M88" s="5">
        <v>9.9283790879999998</v>
      </c>
    </row>
    <row r="89" spans="9:13" ht="15.75">
      <c r="I89" s="5">
        <v>87</v>
      </c>
      <c r="J89" s="5" t="s">
        <v>98</v>
      </c>
      <c r="K89" s="5">
        <v>87</v>
      </c>
      <c r="L89" s="5">
        <v>6684.4521160000004</v>
      </c>
      <c r="M89" s="5">
        <v>9.880145443</v>
      </c>
    </row>
    <row r="90" spans="9:13" ht="15.75">
      <c r="I90" s="5">
        <v>88</v>
      </c>
      <c r="J90" s="5" t="s">
        <v>99</v>
      </c>
      <c r="K90" s="5">
        <v>88</v>
      </c>
      <c r="L90" s="5">
        <v>6770.094204</v>
      </c>
      <c r="M90" s="5">
        <v>9.8248564900000002</v>
      </c>
    </row>
    <row r="91" spans="9:13" ht="15.75">
      <c r="I91" s="5">
        <v>89</v>
      </c>
      <c r="J91" s="5" t="s">
        <v>100</v>
      </c>
      <c r="K91" s="5">
        <v>89</v>
      </c>
      <c r="L91" s="5">
        <v>6839.4147910000002</v>
      </c>
      <c r="M91" s="5">
        <v>9.7806141760000003</v>
      </c>
    </row>
    <row r="92" spans="9:13" ht="15.75">
      <c r="I92" s="5">
        <v>90</v>
      </c>
      <c r="J92" s="5" t="s">
        <v>101</v>
      </c>
      <c r="K92" s="5">
        <v>90</v>
      </c>
      <c r="L92" s="5">
        <v>6926.8204100000003</v>
      </c>
      <c r="M92" s="5">
        <v>9.7254643289999994</v>
      </c>
    </row>
    <row r="93" spans="9:13" ht="15.75">
      <c r="I93" s="5">
        <v>91</v>
      </c>
      <c r="J93" s="5" t="s">
        <v>102</v>
      </c>
      <c r="K93" s="5">
        <v>91</v>
      </c>
      <c r="L93" s="5">
        <v>7008.0592619999998</v>
      </c>
      <c r="M93" s="5">
        <v>9.6748259520000008</v>
      </c>
    </row>
    <row r="94" spans="9:13" ht="15.75">
      <c r="I94" s="5">
        <v>92</v>
      </c>
      <c r="J94" s="5" t="s">
        <v>103</v>
      </c>
      <c r="K94" s="5">
        <v>92</v>
      </c>
      <c r="L94" s="5">
        <v>7079.214954</v>
      </c>
      <c r="M94" s="5">
        <v>9.6309526139999999</v>
      </c>
    </row>
    <row r="95" spans="9:13" ht="15.75">
      <c r="I95" s="5">
        <v>93</v>
      </c>
      <c r="J95" s="5" t="s">
        <v>104</v>
      </c>
      <c r="K95" s="5">
        <v>93</v>
      </c>
      <c r="L95" s="5">
        <v>7150.7686919999996</v>
      </c>
      <c r="M95" s="5">
        <v>9.5872763079999999</v>
      </c>
    </row>
    <row r="96" spans="9:13" ht="15.75">
      <c r="I96" s="5">
        <v>94</v>
      </c>
      <c r="J96" s="5" t="s">
        <v>105</v>
      </c>
      <c r="K96" s="5">
        <v>94</v>
      </c>
      <c r="L96" s="5">
        <v>7232.9975340000001</v>
      </c>
      <c r="M96" s="5">
        <v>9.5376204379999994</v>
      </c>
    </row>
    <row r="97" spans="9:13" ht="15.75">
      <c r="I97" s="5">
        <v>95</v>
      </c>
      <c r="J97" s="5" t="s">
        <v>106</v>
      </c>
      <c r="K97" s="5">
        <v>95</v>
      </c>
      <c r="L97" s="5">
        <v>7315.5206920000001</v>
      </c>
      <c r="M97" s="5">
        <v>9.4883511780000003</v>
      </c>
    </row>
    <row r="98" spans="9:13" ht="15.75">
      <c r="I98" s="5">
        <v>96</v>
      </c>
      <c r="J98" s="5" t="s">
        <v>107</v>
      </c>
      <c r="K98" s="5">
        <v>96</v>
      </c>
      <c r="L98" s="5">
        <v>7388.974878</v>
      </c>
      <c r="M98" s="5">
        <v>9.4449617089999993</v>
      </c>
    </row>
    <row r="99" spans="9:13" ht="15.75">
      <c r="I99" s="5">
        <v>97</v>
      </c>
      <c r="J99" s="5" t="s">
        <v>108</v>
      </c>
      <c r="K99" s="5">
        <v>97</v>
      </c>
      <c r="L99" s="5">
        <v>7470.110138</v>
      </c>
      <c r="M99" s="5">
        <v>9.3975335579999992</v>
      </c>
    </row>
    <row r="100" spans="9:13" ht="15.75">
      <c r="I100" s="5">
        <v>98</v>
      </c>
      <c r="J100" s="5" t="s">
        <v>109</v>
      </c>
      <c r="K100" s="5">
        <v>98</v>
      </c>
      <c r="L100" s="5">
        <v>7549.2497270000003</v>
      </c>
      <c r="M100" s="5">
        <v>9.3517656890000005</v>
      </c>
    </row>
    <row r="101" spans="9:13" ht="15.75">
      <c r="I101" s="5">
        <v>99</v>
      </c>
      <c r="J101" s="5" t="s">
        <v>110</v>
      </c>
      <c r="K101" s="5">
        <v>99</v>
      </c>
      <c r="L101" s="5">
        <v>7621.7904760000001</v>
      </c>
      <c r="M101" s="5">
        <v>9.3102335509999996</v>
      </c>
    </row>
    <row r="102" spans="9:13" ht="15.75">
      <c r="I102" s="5">
        <v>100</v>
      </c>
      <c r="J102" s="5" t="s">
        <v>111</v>
      </c>
      <c r="K102" s="5">
        <v>100</v>
      </c>
      <c r="L102" s="5">
        <v>7710.5468609999998</v>
      </c>
      <c r="M102" s="5">
        <v>9.2599517989999995</v>
      </c>
    </row>
  </sheetData>
  <mergeCells count="2">
    <mergeCell ref="I1:I2"/>
    <mergeCell ref="J1:J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0"/>
  <sheetViews>
    <sheetView topLeftCell="A28" workbookViewId="0">
      <selection activeCell="B45" sqref="B45"/>
    </sheetView>
  </sheetViews>
  <sheetFormatPr defaultRowHeight="15"/>
  <cols>
    <col min="1" max="1" width="14.7109375" bestFit="1" customWidth="1"/>
    <col min="2" max="2" width="15.85546875" customWidth="1"/>
    <col min="3" max="3" width="24.7109375" bestFit="1" customWidth="1"/>
    <col min="4" max="4" width="16.7109375" bestFit="1" customWidth="1"/>
    <col min="5" max="5" width="15.5703125" bestFit="1" customWidth="1"/>
    <col min="7" max="7" width="15.5703125" bestFit="1" customWidth="1"/>
  </cols>
  <sheetData>
    <row r="1" spans="1:4">
      <c r="A1" s="3" t="s">
        <v>4</v>
      </c>
      <c r="B1" s="3" t="s">
        <v>9</v>
      </c>
      <c r="C1" s="3" t="s">
        <v>3</v>
      </c>
      <c r="D1" s="3" t="s">
        <v>0</v>
      </c>
    </row>
    <row r="2" spans="1:4">
      <c r="A2" s="2">
        <v>1</v>
      </c>
      <c r="B2" s="2">
        <f t="shared" ref="B2:B17" si="0">VLOOKUP(A2,psnr,3,0)</f>
        <v>62.348460119999999</v>
      </c>
      <c r="C2" s="2">
        <v>24</v>
      </c>
      <c r="D2" s="2">
        <v>18</v>
      </c>
    </row>
    <row r="3" spans="1:4">
      <c r="A3" s="2">
        <v>3</v>
      </c>
      <c r="B3" s="2">
        <f t="shared" si="0"/>
        <v>26.18128175</v>
      </c>
      <c r="C3" s="2">
        <v>24</v>
      </c>
      <c r="D3" s="2">
        <v>17</v>
      </c>
    </row>
    <row r="4" spans="1:4">
      <c r="A4" s="2">
        <v>5</v>
      </c>
      <c r="B4" s="2">
        <f t="shared" si="0"/>
        <v>23.167011330000001</v>
      </c>
      <c r="C4" s="2">
        <v>24</v>
      </c>
      <c r="D4" s="2">
        <v>16</v>
      </c>
    </row>
    <row r="5" spans="1:4">
      <c r="A5" s="2">
        <v>6</v>
      </c>
      <c r="B5" s="2">
        <f t="shared" si="0"/>
        <v>22.397357159999999</v>
      </c>
      <c r="C5" s="2">
        <v>24</v>
      </c>
      <c r="D5" s="2">
        <v>15</v>
      </c>
    </row>
    <row r="6" spans="1:4">
      <c r="A6" s="2">
        <v>7</v>
      </c>
      <c r="B6" s="2">
        <f t="shared" si="0"/>
        <v>21.484552170000001</v>
      </c>
      <c r="C6" s="2">
        <v>24</v>
      </c>
      <c r="D6" s="2">
        <v>13</v>
      </c>
    </row>
    <row r="7" spans="1:4">
      <c r="A7" s="2">
        <v>10</v>
      </c>
      <c r="B7" s="2">
        <f t="shared" si="0"/>
        <v>19.764172949999999</v>
      </c>
      <c r="C7" s="2">
        <v>24</v>
      </c>
      <c r="D7" s="2">
        <v>12</v>
      </c>
    </row>
    <row r="8" spans="1:4">
      <c r="A8" s="2">
        <v>15</v>
      </c>
      <c r="B8" s="2">
        <f t="shared" si="0"/>
        <v>17.83231962</v>
      </c>
      <c r="C8" s="2">
        <v>24</v>
      </c>
      <c r="D8" s="2">
        <v>11</v>
      </c>
    </row>
    <row r="9" spans="1:4">
      <c r="A9" s="2">
        <v>18</v>
      </c>
      <c r="B9" s="2">
        <f t="shared" si="0"/>
        <v>16.99994731</v>
      </c>
      <c r="C9" s="2">
        <v>24</v>
      </c>
      <c r="D9" s="2">
        <v>10</v>
      </c>
    </row>
    <row r="10" spans="1:4">
      <c r="A10" s="2">
        <v>20</v>
      </c>
      <c r="B10" s="2">
        <f t="shared" si="0"/>
        <v>16.488147309999999</v>
      </c>
      <c r="C10" s="2">
        <v>24</v>
      </c>
      <c r="D10" s="2">
        <v>9</v>
      </c>
    </row>
    <row r="11" spans="1:4">
      <c r="A11" s="2">
        <v>23</v>
      </c>
      <c r="B11" s="2">
        <f t="shared" si="0"/>
        <v>15.84298634</v>
      </c>
      <c r="C11" s="2">
        <v>24</v>
      </c>
      <c r="D11" s="2">
        <v>8</v>
      </c>
    </row>
    <row r="12" spans="1:4">
      <c r="A12" s="2">
        <v>24</v>
      </c>
      <c r="B12" s="2">
        <f t="shared" si="0"/>
        <v>15.667811520000001</v>
      </c>
      <c r="C12" s="2">
        <v>24</v>
      </c>
      <c r="D12" s="2">
        <v>7</v>
      </c>
    </row>
    <row r="13" spans="1:4">
      <c r="A13" s="2">
        <v>28</v>
      </c>
      <c r="B13" s="2">
        <f t="shared" si="0"/>
        <v>14.948509680000001</v>
      </c>
      <c r="C13" s="2">
        <v>24</v>
      </c>
      <c r="D13" s="2">
        <v>4</v>
      </c>
    </row>
    <row r="14" spans="1:4">
      <c r="A14" s="2">
        <v>33</v>
      </c>
      <c r="B14" s="2">
        <f t="shared" si="0"/>
        <v>14.193577980000001</v>
      </c>
      <c r="C14" s="2">
        <v>24</v>
      </c>
      <c r="D14" s="2">
        <v>3</v>
      </c>
    </row>
    <row r="15" spans="1:4">
      <c r="A15" s="2">
        <v>41</v>
      </c>
      <c r="B15" s="2">
        <f t="shared" si="0"/>
        <v>13.202507669999999</v>
      </c>
      <c r="C15" s="2">
        <v>24</v>
      </c>
      <c r="D15" s="2">
        <v>2</v>
      </c>
    </row>
    <row r="16" spans="1:4">
      <c r="A16" s="2">
        <v>42</v>
      </c>
      <c r="B16" s="2">
        <f t="shared" si="0"/>
        <v>13.1186206</v>
      </c>
      <c r="C16" s="2">
        <v>24</v>
      </c>
      <c r="D16" s="2">
        <v>1</v>
      </c>
    </row>
    <row r="17" spans="1:7">
      <c r="A17" s="2">
        <v>50</v>
      </c>
      <c r="B17" s="2">
        <f t="shared" si="0"/>
        <v>12.335530240000001</v>
      </c>
      <c r="C17" s="2">
        <v>24</v>
      </c>
      <c r="D17" s="2">
        <v>0</v>
      </c>
    </row>
    <row r="19" spans="1:7">
      <c r="A19" t="s">
        <v>114</v>
      </c>
    </row>
    <row r="20" spans="1:7">
      <c r="A20" s="6" t="s">
        <v>115</v>
      </c>
      <c r="D20">
        <f>B4</f>
        <v>23.167011330000001</v>
      </c>
      <c r="E20">
        <f>D4</f>
        <v>16</v>
      </c>
    </row>
    <row r="21" spans="1:7">
      <c r="A21" s="6" t="s">
        <v>116</v>
      </c>
      <c r="D21">
        <f>B11</f>
        <v>15.84298634</v>
      </c>
      <c r="E21">
        <f>D11</f>
        <v>8</v>
      </c>
    </row>
    <row r="22" spans="1:7">
      <c r="A22" s="6" t="s">
        <v>117</v>
      </c>
      <c r="D22">
        <f>B15</f>
        <v>13.202507669999999</v>
      </c>
      <c r="E22">
        <f>D15</f>
        <v>2</v>
      </c>
    </row>
    <row r="24" spans="1:7">
      <c r="A24" s="7" t="s">
        <v>118</v>
      </c>
    </row>
    <row r="25" spans="1:7">
      <c r="A25" s="3" t="s">
        <v>4</v>
      </c>
      <c r="B25" s="3" t="s">
        <v>9</v>
      </c>
      <c r="C25" s="3" t="s">
        <v>0</v>
      </c>
      <c r="D25" s="3" t="s">
        <v>119</v>
      </c>
      <c r="E25" s="3" t="s">
        <v>120</v>
      </c>
      <c r="F25" s="3" t="s">
        <v>121</v>
      </c>
      <c r="G25" s="3" t="s">
        <v>122</v>
      </c>
    </row>
    <row r="26" spans="1:7">
      <c r="A26" s="2">
        <v>1</v>
      </c>
      <c r="B26" s="2">
        <f t="shared" ref="B26:B41" si="1">VLOOKUP(A26,psnr,3,0)</f>
        <v>62.348460119999999</v>
      </c>
      <c r="C26" s="2">
        <v>18</v>
      </c>
      <c r="D26" s="9">
        <f t="shared" ref="D26:D41" si="2">SQRT(((B26-$D$20)^2)+(C26-$E$20)^2)</f>
        <v>39.232460148241941</v>
      </c>
      <c r="E26" s="9">
        <f t="shared" ref="E26:E41" si="3">SQRT(((B26-$D$21)^2)+(C26-$E$21)^2)</f>
        <v>47.568467407540766</v>
      </c>
      <c r="F26" s="9">
        <f t="shared" ref="F26:F41" si="4">SQRT(((B26-$D$22)^2)+(C26-$E$22)^2)</f>
        <v>51.684858926165802</v>
      </c>
      <c r="G26" s="9">
        <f t="shared" ref="G26:G41" si="5">MIN(D26:F26)</f>
        <v>39.232460148241941</v>
      </c>
    </row>
    <row r="27" spans="1:7">
      <c r="A27" s="2">
        <v>3</v>
      </c>
      <c r="B27" s="2">
        <f t="shared" si="1"/>
        <v>26.18128175</v>
      </c>
      <c r="C27" s="2">
        <v>17</v>
      </c>
      <c r="D27" s="9">
        <f t="shared" si="2"/>
        <v>3.1758189754592392</v>
      </c>
      <c r="E27" s="9">
        <f t="shared" si="3"/>
        <v>13.706945392188118</v>
      </c>
      <c r="F27" s="9">
        <f t="shared" si="4"/>
        <v>19.835538223594536</v>
      </c>
      <c r="G27" s="9">
        <f t="shared" si="5"/>
        <v>3.1758189754592392</v>
      </c>
    </row>
    <row r="28" spans="1:7">
      <c r="A28" s="2">
        <v>5</v>
      </c>
      <c r="B28" s="2">
        <f t="shared" si="1"/>
        <v>23.167011330000001</v>
      </c>
      <c r="C28" s="2">
        <v>16</v>
      </c>
      <c r="D28" s="9">
        <f t="shared" si="2"/>
        <v>0</v>
      </c>
      <c r="E28" s="9">
        <f t="shared" si="3"/>
        <v>10.846259357683852</v>
      </c>
      <c r="F28" s="9">
        <f t="shared" si="4"/>
        <v>17.184042981503318</v>
      </c>
      <c r="G28" s="9">
        <f t="shared" si="5"/>
        <v>0</v>
      </c>
    </row>
    <row r="29" spans="1:7">
      <c r="A29" s="2">
        <v>6</v>
      </c>
      <c r="B29" s="2">
        <f t="shared" si="1"/>
        <v>22.397357159999999</v>
      </c>
      <c r="C29" s="2">
        <v>15</v>
      </c>
      <c r="D29" s="9">
        <f t="shared" si="2"/>
        <v>1.2618904633122452</v>
      </c>
      <c r="E29" s="9">
        <f t="shared" si="3"/>
        <v>9.5895660405498777</v>
      </c>
      <c r="F29" s="9">
        <f t="shared" si="4"/>
        <v>15.923104507091361</v>
      </c>
      <c r="G29" s="9">
        <f t="shared" si="5"/>
        <v>1.2618904633122452</v>
      </c>
    </row>
    <row r="30" spans="1:7">
      <c r="A30" s="2">
        <v>7</v>
      </c>
      <c r="B30" s="2">
        <f t="shared" si="1"/>
        <v>21.484552170000001</v>
      </c>
      <c r="C30" s="2">
        <v>13</v>
      </c>
      <c r="D30" s="9">
        <f t="shared" si="2"/>
        <v>3.4395739307460609</v>
      </c>
      <c r="E30" s="9">
        <f t="shared" si="3"/>
        <v>7.5383861014293769</v>
      </c>
      <c r="F30" s="9">
        <f t="shared" si="4"/>
        <v>13.769250564209377</v>
      </c>
      <c r="G30" s="9">
        <f t="shared" si="5"/>
        <v>3.4395739307460609</v>
      </c>
    </row>
    <row r="31" spans="1:7">
      <c r="A31" s="2">
        <v>10</v>
      </c>
      <c r="B31" s="2">
        <f t="shared" si="1"/>
        <v>19.764172949999999</v>
      </c>
      <c r="C31" s="2">
        <v>12</v>
      </c>
      <c r="D31" s="9">
        <f t="shared" si="2"/>
        <v>5.2516006169929792</v>
      </c>
      <c r="E31" s="9">
        <f t="shared" si="3"/>
        <v>5.6014020057877731</v>
      </c>
      <c r="F31" s="9">
        <f t="shared" si="4"/>
        <v>11.960579051482311</v>
      </c>
      <c r="G31" s="9">
        <f t="shared" si="5"/>
        <v>5.2516006169929792</v>
      </c>
    </row>
    <row r="32" spans="1:7">
      <c r="A32" s="2">
        <v>15</v>
      </c>
      <c r="B32" s="2">
        <f t="shared" si="1"/>
        <v>17.83231962</v>
      </c>
      <c r="C32" s="2">
        <v>11</v>
      </c>
      <c r="D32" s="9">
        <f t="shared" si="2"/>
        <v>7.3115617784945739</v>
      </c>
      <c r="E32" s="9">
        <f t="shared" si="3"/>
        <v>3.5996453851616494</v>
      </c>
      <c r="F32" s="9">
        <f t="shared" si="4"/>
        <v>10.121025575126406</v>
      </c>
      <c r="G32" s="9">
        <f t="shared" si="5"/>
        <v>3.5996453851616494</v>
      </c>
    </row>
    <row r="33" spans="1:7">
      <c r="A33" s="2">
        <v>18</v>
      </c>
      <c r="B33" s="2">
        <f t="shared" si="1"/>
        <v>16.99994731</v>
      </c>
      <c r="C33" s="2">
        <v>10</v>
      </c>
      <c r="D33" s="9">
        <f t="shared" si="2"/>
        <v>8.6042244639931713</v>
      </c>
      <c r="E33" s="9">
        <f t="shared" si="3"/>
        <v>2.3105321218505797</v>
      </c>
      <c r="F33" s="9">
        <f t="shared" si="4"/>
        <v>8.8555376922829101</v>
      </c>
      <c r="G33" s="9">
        <f t="shared" si="5"/>
        <v>2.3105321218505797</v>
      </c>
    </row>
    <row r="34" spans="1:7">
      <c r="A34" s="2">
        <v>20</v>
      </c>
      <c r="B34" s="2">
        <f t="shared" si="1"/>
        <v>16.488147309999999</v>
      </c>
      <c r="C34" s="2">
        <v>9</v>
      </c>
      <c r="D34" s="9">
        <f t="shared" si="2"/>
        <v>9.6750826661920879</v>
      </c>
      <c r="E34" s="9">
        <f t="shared" si="3"/>
        <v>1.1900557454217595</v>
      </c>
      <c r="F34" s="9">
        <f t="shared" si="4"/>
        <v>7.7327503414981216</v>
      </c>
      <c r="G34" s="9">
        <f t="shared" si="5"/>
        <v>1.1900557454217595</v>
      </c>
    </row>
    <row r="35" spans="1:7">
      <c r="A35" s="2">
        <v>23</v>
      </c>
      <c r="B35" s="2">
        <f t="shared" si="1"/>
        <v>15.84298634</v>
      </c>
      <c r="C35" s="2">
        <v>8</v>
      </c>
      <c r="D35" s="9">
        <f t="shared" si="2"/>
        <v>10.846259357683852</v>
      </c>
      <c r="E35" s="9">
        <f t="shared" si="3"/>
        <v>0</v>
      </c>
      <c r="F35" s="9">
        <f t="shared" si="4"/>
        <v>6.5553129297330246</v>
      </c>
      <c r="G35" s="9">
        <f t="shared" si="5"/>
        <v>0</v>
      </c>
    </row>
    <row r="36" spans="1:7">
      <c r="A36" s="2">
        <v>24</v>
      </c>
      <c r="B36" s="2">
        <f t="shared" si="1"/>
        <v>15.667811520000001</v>
      </c>
      <c r="C36" s="2">
        <v>7</v>
      </c>
      <c r="D36" s="9">
        <f t="shared" si="2"/>
        <v>11.71486226083363</v>
      </c>
      <c r="E36" s="9">
        <f t="shared" si="3"/>
        <v>1.0152271753464994</v>
      </c>
      <c r="F36" s="9">
        <f t="shared" si="4"/>
        <v>5.5747397313977656</v>
      </c>
      <c r="G36" s="9">
        <f t="shared" si="5"/>
        <v>1.0152271753464994</v>
      </c>
    </row>
    <row r="37" spans="1:7">
      <c r="A37" s="2">
        <v>28</v>
      </c>
      <c r="B37" s="2">
        <f t="shared" si="1"/>
        <v>14.948509680000001</v>
      </c>
      <c r="C37" s="2">
        <v>4</v>
      </c>
      <c r="D37" s="9">
        <f t="shared" si="2"/>
        <v>14.544544316376941</v>
      </c>
      <c r="E37" s="9">
        <f t="shared" si="3"/>
        <v>4.0987911016889793</v>
      </c>
      <c r="F37" s="9">
        <f t="shared" si="4"/>
        <v>2.6549054632743605</v>
      </c>
      <c r="G37" s="9">
        <f t="shared" si="5"/>
        <v>2.6549054632743605</v>
      </c>
    </row>
    <row r="38" spans="1:7">
      <c r="A38" s="2">
        <v>33</v>
      </c>
      <c r="B38" s="2">
        <f t="shared" si="1"/>
        <v>14.193577980000001</v>
      </c>
      <c r="C38" s="2">
        <v>3</v>
      </c>
      <c r="D38" s="9">
        <f t="shared" si="2"/>
        <v>15.79628140059844</v>
      </c>
      <c r="E38" s="9">
        <f t="shared" si="3"/>
        <v>5.265030668290346</v>
      </c>
      <c r="F38" s="9">
        <f t="shared" si="4"/>
        <v>1.4079134772291579</v>
      </c>
      <c r="G38" s="9">
        <f t="shared" si="5"/>
        <v>1.4079134772291579</v>
      </c>
    </row>
    <row r="39" spans="1:7">
      <c r="A39" s="2">
        <v>41</v>
      </c>
      <c r="B39" s="2">
        <f t="shared" si="1"/>
        <v>13.202507669999999</v>
      </c>
      <c r="C39" s="2">
        <v>2</v>
      </c>
      <c r="D39" s="9">
        <f t="shared" si="2"/>
        <v>17.184042981503318</v>
      </c>
      <c r="E39" s="9">
        <f t="shared" si="3"/>
        <v>6.5553129297330246</v>
      </c>
      <c r="F39" s="9">
        <f t="shared" si="4"/>
        <v>0</v>
      </c>
      <c r="G39" s="9">
        <f t="shared" si="5"/>
        <v>0</v>
      </c>
    </row>
    <row r="40" spans="1:7">
      <c r="A40" s="2">
        <v>42</v>
      </c>
      <c r="B40" s="2">
        <f t="shared" si="1"/>
        <v>13.1186206</v>
      </c>
      <c r="C40" s="2">
        <v>1</v>
      </c>
      <c r="D40" s="9">
        <f t="shared" si="2"/>
        <v>18.054643620485837</v>
      </c>
      <c r="E40" s="9">
        <f t="shared" si="3"/>
        <v>7.5114691429364031</v>
      </c>
      <c r="F40" s="9">
        <f t="shared" si="4"/>
        <v>1.0035123519484874</v>
      </c>
      <c r="G40" s="9">
        <f t="shared" si="5"/>
        <v>1.0035123519484874</v>
      </c>
    </row>
    <row r="41" spans="1:7">
      <c r="A41" s="2">
        <v>50</v>
      </c>
      <c r="B41" s="2">
        <f t="shared" si="1"/>
        <v>12.335530240000001</v>
      </c>
      <c r="C41" s="2">
        <v>0</v>
      </c>
      <c r="D41" s="9">
        <f t="shared" si="2"/>
        <v>19.321516053431925</v>
      </c>
      <c r="E41" s="9">
        <f t="shared" si="3"/>
        <v>8.7351158145400216</v>
      </c>
      <c r="F41" s="10">
        <f t="shared" si="4"/>
        <v>2.1798279436986312</v>
      </c>
      <c r="G41" s="10">
        <f t="shared" si="5"/>
        <v>2.1798279436986312</v>
      </c>
    </row>
    <row r="44" spans="1:7">
      <c r="A44" s="11" t="s">
        <v>4</v>
      </c>
      <c r="B44" s="11" t="s">
        <v>119</v>
      </c>
      <c r="C44" s="11" t="s">
        <v>120</v>
      </c>
      <c r="D44" s="11" t="s">
        <v>121</v>
      </c>
      <c r="E44" s="11" t="s">
        <v>122</v>
      </c>
    </row>
    <row r="45" spans="1:7">
      <c r="A45" s="2">
        <v>1</v>
      </c>
      <c r="B45" s="2">
        <f>IF(D26=$G26,1,"")</f>
        <v>1</v>
      </c>
      <c r="C45" s="2" t="str">
        <f>IF(E26=$G26,1,"")</f>
        <v/>
      </c>
      <c r="D45" s="2" t="str">
        <f>IF(F26=$G26,1,"")</f>
        <v/>
      </c>
      <c r="E45" s="2">
        <v>39.232460148241941</v>
      </c>
    </row>
    <row r="46" spans="1:7">
      <c r="A46" s="2">
        <v>3</v>
      </c>
      <c r="B46" s="2">
        <f t="shared" ref="B46:B60" si="6">IF(D27=$G27,1,"")</f>
        <v>1</v>
      </c>
      <c r="C46" s="2" t="str">
        <f t="shared" ref="C46:C60" si="7">IF(E27=$G27,1,"")</f>
        <v/>
      </c>
      <c r="D46" s="2" t="str">
        <f t="shared" ref="D46:D60" si="8">IF(F27=$G27,1,"")</f>
        <v/>
      </c>
      <c r="E46" s="2">
        <v>3.1758189754592392</v>
      </c>
    </row>
    <row r="47" spans="1:7">
      <c r="A47" s="2">
        <v>5</v>
      </c>
      <c r="B47" s="2">
        <f t="shared" si="6"/>
        <v>1</v>
      </c>
      <c r="C47" s="2" t="str">
        <f t="shared" si="7"/>
        <v/>
      </c>
      <c r="D47" s="2" t="str">
        <f t="shared" si="8"/>
        <v/>
      </c>
      <c r="E47" s="2">
        <v>0</v>
      </c>
    </row>
    <row r="48" spans="1:7">
      <c r="A48" s="2">
        <v>6</v>
      </c>
      <c r="B48" s="2">
        <f t="shared" si="6"/>
        <v>1</v>
      </c>
      <c r="C48" s="2" t="str">
        <f t="shared" si="7"/>
        <v/>
      </c>
      <c r="D48" s="2" t="str">
        <f t="shared" si="8"/>
        <v/>
      </c>
      <c r="E48" s="2">
        <v>1.2618904633122452</v>
      </c>
    </row>
    <row r="49" spans="1:5">
      <c r="A49" s="2">
        <v>7</v>
      </c>
      <c r="B49" s="2">
        <f t="shared" si="6"/>
        <v>1</v>
      </c>
      <c r="C49" s="2" t="str">
        <f t="shared" si="7"/>
        <v/>
      </c>
      <c r="D49" s="2" t="str">
        <f t="shared" si="8"/>
        <v/>
      </c>
      <c r="E49" s="2">
        <v>3.4395739307460609</v>
      </c>
    </row>
    <row r="50" spans="1:5">
      <c r="A50" s="2">
        <v>10</v>
      </c>
      <c r="B50" s="2">
        <f t="shared" si="6"/>
        <v>1</v>
      </c>
      <c r="C50" s="2" t="str">
        <f t="shared" si="7"/>
        <v/>
      </c>
      <c r="D50" s="2" t="str">
        <f t="shared" si="8"/>
        <v/>
      </c>
      <c r="E50" s="2">
        <v>5.2516006169929792</v>
      </c>
    </row>
    <row r="51" spans="1:5">
      <c r="A51" s="2">
        <v>15</v>
      </c>
      <c r="B51" s="2" t="str">
        <f t="shared" si="6"/>
        <v/>
      </c>
      <c r="C51" s="2">
        <f t="shared" si="7"/>
        <v>1</v>
      </c>
      <c r="D51" s="2" t="str">
        <f t="shared" si="8"/>
        <v/>
      </c>
      <c r="E51" s="2">
        <v>3.5996453851616494</v>
      </c>
    </row>
    <row r="52" spans="1:5">
      <c r="A52" s="2">
        <v>18</v>
      </c>
      <c r="B52" s="2" t="str">
        <f t="shared" si="6"/>
        <v/>
      </c>
      <c r="C52" s="2">
        <f t="shared" si="7"/>
        <v>1</v>
      </c>
      <c r="D52" s="2" t="str">
        <f t="shared" si="8"/>
        <v/>
      </c>
      <c r="E52" s="2">
        <v>2.3105321218505797</v>
      </c>
    </row>
    <row r="53" spans="1:5">
      <c r="A53" s="2">
        <v>20</v>
      </c>
      <c r="B53" s="2" t="str">
        <f t="shared" si="6"/>
        <v/>
      </c>
      <c r="C53" s="2">
        <f t="shared" si="7"/>
        <v>1</v>
      </c>
      <c r="D53" s="2" t="str">
        <f t="shared" si="8"/>
        <v/>
      </c>
      <c r="E53" s="2">
        <v>1.1900557454217595</v>
      </c>
    </row>
    <row r="54" spans="1:5">
      <c r="A54" s="2">
        <v>23</v>
      </c>
      <c r="B54" s="2" t="str">
        <f t="shared" si="6"/>
        <v/>
      </c>
      <c r="C54" s="2">
        <f t="shared" si="7"/>
        <v>1</v>
      </c>
      <c r="D54" s="2" t="str">
        <f t="shared" si="8"/>
        <v/>
      </c>
      <c r="E54" s="2">
        <v>0</v>
      </c>
    </row>
    <row r="55" spans="1:5">
      <c r="A55" s="2">
        <v>24</v>
      </c>
      <c r="B55" s="2" t="str">
        <f t="shared" si="6"/>
        <v/>
      </c>
      <c r="C55" s="2">
        <f t="shared" si="7"/>
        <v>1</v>
      </c>
      <c r="D55" s="2" t="str">
        <f t="shared" si="8"/>
        <v/>
      </c>
      <c r="E55" s="2">
        <v>1.0152271753464994</v>
      </c>
    </row>
    <row r="56" spans="1:5">
      <c r="A56" s="2">
        <v>28</v>
      </c>
      <c r="B56" s="2" t="str">
        <f t="shared" si="6"/>
        <v/>
      </c>
      <c r="C56" s="2" t="str">
        <f t="shared" si="7"/>
        <v/>
      </c>
      <c r="D56" s="2">
        <f t="shared" si="8"/>
        <v>1</v>
      </c>
      <c r="E56" s="2">
        <v>2.6549054632743605</v>
      </c>
    </row>
    <row r="57" spans="1:5">
      <c r="A57" s="2">
        <v>33</v>
      </c>
      <c r="B57" s="2" t="str">
        <f t="shared" si="6"/>
        <v/>
      </c>
      <c r="C57" s="2" t="str">
        <f t="shared" si="7"/>
        <v/>
      </c>
      <c r="D57" s="2">
        <f t="shared" si="8"/>
        <v>1</v>
      </c>
      <c r="E57" s="2">
        <v>1.4079134772291579</v>
      </c>
    </row>
    <row r="58" spans="1:5">
      <c r="A58" s="2">
        <v>41</v>
      </c>
      <c r="B58" s="2" t="str">
        <f t="shared" si="6"/>
        <v/>
      </c>
      <c r="C58" s="2" t="str">
        <f t="shared" si="7"/>
        <v/>
      </c>
      <c r="D58" s="2">
        <f t="shared" si="8"/>
        <v>1</v>
      </c>
      <c r="E58" s="2">
        <v>0</v>
      </c>
    </row>
    <row r="59" spans="1:5">
      <c r="A59" s="2">
        <v>42</v>
      </c>
      <c r="B59" s="2" t="str">
        <f t="shared" si="6"/>
        <v/>
      </c>
      <c r="C59" s="2" t="str">
        <f t="shared" si="7"/>
        <v/>
      </c>
      <c r="D59" s="2">
        <f t="shared" si="8"/>
        <v>1</v>
      </c>
      <c r="E59" s="2">
        <v>1.0035123519484874</v>
      </c>
    </row>
    <row r="60" spans="1:5">
      <c r="A60" s="2">
        <v>50</v>
      </c>
      <c r="B60" s="2" t="str">
        <f t="shared" si="6"/>
        <v/>
      </c>
      <c r="C60" s="2" t="str">
        <f t="shared" si="7"/>
        <v/>
      </c>
      <c r="D60" s="2">
        <f t="shared" si="8"/>
        <v>1</v>
      </c>
      <c r="E60" s="2">
        <v>2.1798279436986312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topLeftCell="A40" workbookViewId="0">
      <selection activeCell="A68" sqref="A68"/>
    </sheetView>
  </sheetViews>
  <sheetFormatPr defaultRowHeight="15"/>
  <cols>
    <col min="1" max="1" width="22.28515625" bestFit="1" customWidth="1"/>
    <col min="2" max="2" width="12" bestFit="1" customWidth="1"/>
    <col min="3" max="3" width="17.5703125" bestFit="1" customWidth="1"/>
    <col min="4" max="4" width="12" bestFit="1" customWidth="1"/>
    <col min="5" max="5" width="15.5703125" bestFit="1" customWidth="1"/>
    <col min="6" max="6" width="12" bestFit="1" customWidth="1"/>
    <col min="7" max="7" width="15.5703125" bestFit="1" customWidth="1"/>
  </cols>
  <sheetData>
    <row r="1" spans="1:6">
      <c r="A1" s="3" t="s">
        <v>4</v>
      </c>
      <c r="B1" s="3" t="s">
        <v>9</v>
      </c>
      <c r="C1" s="3" t="s">
        <v>0</v>
      </c>
      <c r="D1" s="8" t="s">
        <v>119</v>
      </c>
      <c r="E1" s="8" t="s">
        <v>120</v>
      </c>
      <c r="F1" s="8" t="s">
        <v>121</v>
      </c>
    </row>
    <row r="2" spans="1:6">
      <c r="A2" s="2">
        <v>1</v>
      </c>
      <c r="B2" s="2">
        <f t="shared" ref="B2:B17" si="0">VLOOKUP(A2,psnr,3,0)</f>
        <v>62.348460119999999</v>
      </c>
      <c r="C2" s="2">
        <v>18</v>
      </c>
      <c r="D2">
        <f>AVERAGE(B2:B7)</f>
        <v>29.223805913333333</v>
      </c>
      <c r="E2">
        <f>AVERAGE(B8:B12)</f>
        <v>16.566242420000002</v>
      </c>
      <c r="F2">
        <f>AVERAGE(B13:B17)</f>
        <v>13.559749234</v>
      </c>
    </row>
    <row r="3" spans="1:6">
      <c r="A3" s="2">
        <v>3</v>
      </c>
      <c r="B3" s="2">
        <f t="shared" si="0"/>
        <v>26.18128175</v>
      </c>
      <c r="C3" s="2">
        <v>17</v>
      </c>
      <c r="D3">
        <f>AVERAGE(C2:C7)</f>
        <v>15.166666666666666</v>
      </c>
      <c r="E3">
        <f>AVERAGE(C8:C12)</f>
        <v>9</v>
      </c>
      <c r="F3">
        <f>AVERAGE(C13:C17)</f>
        <v>2</v>
      </c>
    </row>
    <row r="4" spans="1:6">
      <c r="A4" s="2">
        <v>5</v>
      </c>
      <c r="B4" s="2">
        <f t="shared" si="0"/>
        <v>23.167011330000001</v>
      </c>
      <c r="C4" s="2">
        <v>16</v>
      </c>
    </row>
    <row r="5" spans="1:6">
      <c r="A5" s="2">
        <v>6</v>
      </c>
      <c r="B5" s="2">
        <f t="shared" si="0"/>
        <v>22.397357159999999</v>
      </c>
      <c r="C5" s="2">
        <v>15</v>
      </c>
    </row>
    <row r="6" spans="1:6">
      <c r="A6" s="2">
        <v>7</v>
      </c>
      <c r="B6" s="2">
        <f t="shared" si="0"/>
        <v>21.484552170000001</v>
      </c>
      <c r="C6" s="2">
        <v>13</v>
      </c>
    </row>
    <row r="7" spans="1:6">
      <c r="A7" s="2">
        <v>10</v>
      </c>
      <c r="B7" s="2">
        <f t="shared" si="0"/>
        <v>19.764172949999999</v>
      </c>
      <c r="C7" s="2">
        <v>12</v>
      </c>
    </row>
    <row r="8" spans="1:6">
      <c r="A8" s="2">
        <v>15</v>
      </c>
      <c r="B8" s="2">
        <f t="shared" si="0"/>
        <v>17.83231962</v>
      </c>
      <c r="C8" s="2">
        <v>11</v>
      </c>
    </row>
    <row r="9" spans="1:6">
      <c r="A9" s="2">
        <v>18</v>
      </c>
      <c r="B9" s="2">
        <f t="shared" si="0"/>
        <v>16.99994731</v>
      </c>
      <c r="C9" s="2">
        <v>10</v>
      </c>
    </row>
    <row r="10" spans="1:6">
      <c r="A10" s="2">
        <v>20</v>
      </c>
      <c r="B10" s="2">
        <f t="shared" si="0"/>
        <v>16.488147309999999</v>
      </c>
      <c r="C10" s="2">
        <v>9</v>
      </c>
    </row>
    <row r="11" spans="1:6">
      <c r="A11" s="2">
        <v>23</v>
      </c>
      <c r="B11" s="2">
        <f t="shared" si="0"/>
        <v>15.84298634</v>
      </c>
      <c r="C11" s="2">
        <v>8</v>
      </c>
    </row>
    <row r="12" spans="1:6">
      <c r="A12" s="2">
        <v>24</v>
      </c>
      <c r="B12" s="2">
        <f t="shared" si="0"/>
        <v>15.667811520000001</v>
      </c>
      <c r="C12" s="2">
        <v>7</v>
      </c>
    </row>
    <row r="13" spans="1:6">
      <c r="A13" s="2">
        <v>28</v>
      </c>
      <c r="B13" s="2">
        <f t="shared" si="0"/>
        <v>14.948509680000001</v>
      </c>
      <c r="C13" s="2">
        <v>4</v>
      </c>
    </row>
    <row r="14" spans="1:6">
      <c r="A14" s="2">
        <v>33</v>
      </c>
      <c r="B14" s="2">
        <f t="shared" si="0"/>
        <v>14.193577980000001</v>
      </c>
      <c r="C14" s="2">
        <v>3</v>
      </c>
    </row>
    <row r="15" spans="1:6">
      <c r="A15" s="2">
        <v>41</v>
      </c>
      <c r="B15" s="2">
        <f t="shared" si="0"/>
        <v>13.202507669999999</v>
      </c>
      <c r="C15" s="2">
        <v>2</v>
      </c>
    </row>
    <row r="16" spans="1:6">
      <c r="A16" s="2">
        <v>42</v>
      </c>
      <c r="B16" s="2">
        <f t="shared" si="0"/>
        <v>13.1186206</v>
      </c>
      <c r="C16" s="2">
        <v>1</v>
      </c>
    </row>
    <row r="17" spans="1:7">
      <c r="A17" s="2">
        <v>50</v>
      </c>
      <c r="B17" s="2">
        <f t="shared" si="0"/>
        <v>12.335530240000001</v>
      </c>
      <c r="C17" s="2">
        <v>0</v>
      </c>
    </row>
    <row r="19" spans="1:7">
      <c r="A19" s="14" t="s">
        <v>123</v>
      </c>
      <c r="B19" s="14"/>
      <c r="C19" s="14"/>
    </row>
    <row r="20" spans="1:7">
      <c r="A20" t="s">
        <v>124</v>
      </c>
      <c r="D20" s="1">
        <f>D2</f>
        <v>29.223805913333333</v>
      </c>
      <c r="E20" s="1">
        <f>D3</f>
        <v>15.166666666666666</v>
      </c>
    </row>
    <row r="21" spans="1:7">
      <c r="A21" t="s">
        <v>125</v>
      </c>
      <c r="D21" s="1">
        <f>E2</f>
        <v>16.566242420000002</v>
      </c>
      <c r="E21" s="1">
        <f>E3</f>
        <v>9</v>
      </c>
    </row>
    <row r="22" spans="1:7">
      <c r="A22" t="s">
        <v>126</v>
      </c>
      <c r="D22" s="1">
        <f>F2</f>
        <v>13.559749234</v>
      </c>
      <c r="E22" s="1">
        <f>F3</f>
        <v>2</v>
      </c>
    </row>
    <row r="25" spans="1:7">
      <c r="A25" s="3" t="s">
        <v>4</v>
      </c>
      <c r="B25" s="3" t="s">
        <v>9</v>
      </c>
      <c r="C25" s="3" t="s">
        <v>0</v>
      </c>
      <c r="D25" s="3" t="s">
        <v>119</v>
      </c>
      <c r="E25" s="3" t="s">
        <v>120</v>
      </c>
      <c r="F25" s="3" t="s">
        <v>121</v>
      </c>
      <c r="G25" s="3" t="s">
        <v>122</v>
      </c>
    </row>
    <row r="26" spans="1:7">
      <c r="A26" s="2">
        <v>1</v>
      </c>
      <c r="B26" s="2">
        <f t="shared" ref="B26:B41" si="1">VLOOKUP(A26,psnr,3,0)</f>
        <v>62.348460119999999</v>
      </c>
      <c r="C26" s="2">
        <v>18</v>
      </c>
      <c r="D26" s="9">
        <f>SQRT(((B26-$D$20)^2)+(C26-$E$20)^2)</f>
        <v>33.245608643684314</v>
      </c>
      <c r="E26" s="9">
        <f>SQRT(((B26-$D$21)^2)+(C26-$E$21)^2)</f>
        <v>46.658455370170508</v>
      </c>
      <c r="F26" s="9">
        <f>SQRT(((B26-$D$22)^2)+(C26-$E$22)^2)</f>
        <v>51.345285177099704</v>
      </c>
      <c r="G26" s="9">
        <f>MIN(D26:F26)</f>
        <v>33.245608643684314</v>
      </c>
    </row>
    <row r="27" spans="1:7">
      <c r="A27" s="2">
        <v>3</v>
      </c>
      <c r="B27" s="2">
        <f t="shared" si="1"/>
        <v>26.18128175</v>
      </c>
      <c r="C27" s="2">
        <v>17</v>
      </c>
      <c r="D27" s="9">
        <f t="shared" ref="D27:D41" si="2">SQRT(((B27-$D$20)^2)+(C27-$E$20)^2)</f>
        <v>3.5521914919635615</v>
      </c>
      <c r="E27" s="9">
        <f t="shared" ref="E27:E41" si="3">SQRT(((B27-$D$21)^2)+(C27-$E$21)^2)</f>
        <v>12.507956720321941</v>
      </c>
      <c r="F27" s="9">
        <f t="shared" ref="F27:F41" si="4">SQRT(((B27-$D$22)^2)+(C27-$E$22)^2)</f>
        <v>19.603649738057587</v>
      </c>
      <c r="G27" s="9">
        <f t="shared" ref="G27:G41" si="5">MIN(D27:F27)</f>
        <v>3.5521914919635615</v>
      </c>
    </row>
    <row r="28" spans="1:7">
      <c r="A28" s="2">
        <v>5</v>
      </c>
      <c r="B28" s="2">
        <f t="shared" si="1"/>
        <v>23.167011330000001</v>
      </c>
      <c r="C28" s="2">
        <v>16</v>
      </c>
      <c r="D28" s="9">
        <f t="shared" si="2"/>
        <v>6.1138535367753484</v>
      </c>
      <c r="E28" s="9">
        <f t="shared" si="3"/>
        <v>9.6213382750645753</v>
      </c>
      <c r="F28" s="9">
        <f t="shared" si="4"/>
        <v>16.979384116664487</v>
      </c>
      <c r="G28" s="9">
        <f t="shared" si="5"/>
        <v>6.1138535367753484</v>
      </c>
    </row>
    <row r="29" spans="1:7">
      <c r="A29" s="2">
        <v>6</v>
      </c>
      <c r="B29" s="2">
        <f t="shared" si="1"/>
        <v>22.397357159999999</v>
      </c>
      <c r="C29" s="2">
        <v>15</v>
      </c>
      <c r="D29" s="9">
        <f t="shared" si="2"/>
        <v>6.8284830203833717</v>
      </c>
      <c r="E29" s="9">
        <f t="shared" si="3"/>
        <v>8.3667137581636695</v>
      </c>
      <c r="F29" s="9">
        <f t="shared" si="4"/>
        <v>15.71952015341747</v>
      </c>
      <c r="G29" s="9">
        <f t="shared" si="5"/>
        <v>6.8284830203833717</v>
      </c>
    </row>
    <row r="30" spans="1:7">
      <c r="A30" s="2">
        <v>7</v>
      </c>
      <c r="B30" s="2">
        <f t="shared" si="1"/>
        <v>21.484552170000001</v>
      </c>
      <c r="C30" s="2">
        <v>13</v>
      </c>
      <c r="D30" s="9">
        <f t="shared" si="2"/>
        <v>8.036821072298638</v>
      </c>
      <c r="E30" s="9">
        <f t="shared" si="3"/>
        <v>6.3395402670024152</v>
      </c>
      <c r="F30" s="9">
        <f t="shared" si="4"/>
        <v>13.557378123163573</v>
      </c>
      <c r="G30" s="9">
        <f t="shared" si="5"/>
        <v>6.3395402670024152</v>
      </c>
    </row>
    <row r="31" spans="1:7">
      <c r="A31" s="2">
        <v>10</v>
      </c>
      <c r="B31" s="2">
        <f t="shared" si="1"/>
        <v>19.764172949999999</v>
      </c>
      <c r="C31" s="2">
        <v>12</v>
      </c>
      <c r="D31" s="9">
        <f t="shared" si="2"/>
        <v>9.9755918911491346</v>
      </c>
      <c r="E31" s="9">
        <f t="shared" si="3"/>
        <v>4.3848329129746855</v>
      </c>
      <c r="F31" s="9">
        <f t="shared" si="4"/>
        <v>11.768384496083701</v>
      </c>
      <c r="G31" s="9">
        <f t="shared" si="5"/>
        <v>4.3848329129746855</v>
      </c>
    </row>
    <row r="32" spans="1:7">
      <c r="A32" s="2">
        <v>15</v>
      </c>
      <c r="B32" s="2">
        <f t="shared" si="1"/>
        <v>17.83231962</v>
      </c>
      <c r="C32" s="2">
        <v>11</v>
      </c>
      <c r="D32" s="9">
        <f t="shared" si="2"/>
        <v>12.129594844112161</v>
      </c>
      <c r="E32" s="9">
        <f t="shared" si="3"/>
        <v>2.367055444293571</v>
      </c>
      <c r="F32" s="9">
        <f t="shared" si="4"/>
        <v>9.9626732207437279</v>
      </c>
      <c r="G32" s="9">
        <f t="shared" si="5"/>
        <v>2.367055444293571</v>
      </c>
    </row>
    <row r="33" spans="1:7">
      <c r="A33" s="2">
        <v>18</v>
      </c>
      <c r="B33" s="2">
        <f t="shared" si="1"/>
        <v>16.99994731</v>
      </c>
      <c r="C33" s="2">
        <v>10</v>
      </c>
      <c r="D33" s="9">
        <f t="shared" si="2"/>
        <v>13.270914196042817</v>
      </c>
      <c r="E33" s="9">
        <f t="shared" si="3"/>
        <v>1.0899999686283988</v>
      </c>
      <c r="F33" s="9">
        <f t="shared" si="4"/>
        <v>8.7083272103265674</v>
      </c>
      <c r="G33" s="9">
        <f t="shared" si="5"/>
        <v>1.0899999686283988</v>
      </c>
    </row>
    <row r="34" spans="1:7">
      <c r="A34" s="2">
        <v>20</v>
      </c>
      <c r="B34" s="2">
        <f t="shared" si="1"/>
        <v>16.488147309999999</v>
      </c>
      <c r="C34" s="2">
        <v>9</v>
      </c>
      <c r="D34" s="9">
        <f t="shared" si="2"/>
        <v>14.150080488761757</v>
      </c>
      <c r="E34" s="9">
        <f t="shared" si="3"/>
        <v>7.8095110000003132E-2</v>
      </c>
      <c r="F34" s="9">
        <f t="shared" si="4"/>
        <v>7.5878531411408128</v>
      </c>
      <c r="G34" s="9">
        <f t="shared" si="5"/>
        <v>7.8095110000003132E-2</v>
      </c>
    </row>
    <row r="35" spans="1:7">
      <c r="A35" s="2">
        <v>23</v>
      </c>
      <c r="B35" s="2">
        <f t="shared" si="1"/>
        <v>15.84298634</v>
      </c>
      <c r="C35" s="2">
        <v>8</v>
      </c>
      <c r="D35" s="9">
        <f t="shared" si="2"/>
        <v>15.179177960786005</v>
      </c>
      <c r="E35" s="9">
        <f t="shared" si="3"/>
        <v>1.2341391158443078</v>
      </c>
      <c r="F35" s="9">
        <f t="shared" si="4"/>
        <v>6.4197485684577442</v>
      </c>
      <c r="G35" s="9">
        <f t="shared" si="5"/>
        <v>1.2341391158443078</v>
      </c>
    </row>
    <row r="36" spans="1:7">
      <c r="A36" s="2">
        <v>24</v>
      </c>
      <c r="B36" s="2">
        <f t="shared" si="1"/>
        <v>15.667811520000001</v>
      </c>
      <c r="C36" s="2">
        <v>7</v>
      </c>
      <c r="D36" s="9">
        <f t="shared" si="2"/>
        <v>15.825910035019445</v>
      </c>
      <c r="E36" s="9">
        <f t="shared" si="3"/>
        <v>2.1925277836494597</v>
      </c>
      <c r="F36" s="9">
        <f t="shared" si="4"/>
        <v>5.4262258155789596</v>
      </c>
      <c r="G36" s="9">
        <f t="shared" si="5"/>
        <v>2.1925277836494597</v>
      </c>
    </row>
    <row r="37" spans="1:7">
      <c r="A37" s="2">
        <v>28</v>
      </c>
      <c r="B37" s="2">
        <f t="shared" si="1"/>
        <v>14.948509680000001</v>
      </c>
      <c r="C37" s="2">
        <v>4</v>
      </c>
      <c r="D37" s="9">
        <f t="shared" si="2"/>
        <v>18.123976577833719</v>
      </c>
      <c r="E37" s="9">
        <f t="shared" si="3"/>
        <v>5.2551935471557956</v>
      </c>
      <c r="F37" s="9">
        <f t="shared" si="4"/>
        <v>2.4348830724234216</v>
      </c>
      <c r="G37" s="9">
        <f t="shared" si="5"/>
        <v>2.4348830724234216</v>
      </c>
    </row>
    <row r="38" spans="1:7">
      <c r="A38" s="2">
        <v>33</v>
      </c>
      <c r="B38" s="2">
        <f t="shared" si="1"/>
        <v>14.193577980000001</v>
      </c>
      <c r="C38" s="2">
        <v>3</v>
      </c>
      <c r="D38" s="9">
        <f t="shared" si="2"/>
        <v>19.337412689026714</v>
      </c>
      <c r="E38" s="9">
        <f t="shared" si="3"/>
        <v>6.45209551578714</v>
      </c>
      <c r="F38" s="9">
        <f t="shared" si="4"/>
        <v>1.1839505391932272</v>
      </c>
      <c r="G38" s="9">
        <f t="shared" si="5"/>
        <v>1.1839505391932272</v>
      </c>
    </row>
    <row r="39" spans="1:7">
      <c r="A39" s="2">
        <v>41</v>
      </c>
      <c r="B39" s="2">
        <f t="shared" si="1"/>
        <v>13.202507669999999</v>
      </c>
      <c r="C39" s="2">
        <v>2</v>
      </c>
      <c r="D39" s="9">
        <f t="shared" si="2"/>
        <v>20.737480765824639</v>
      </c>
      <c r="E39" s="9">
        <f t="shared" si="3"/>
        <v>7.766254661569989</v>
      </c>
      <c r="F39" s="9">
        <f t="shared" si="4"/>
        <v>0.35724156400000062</v>
      </c>
      <c r="G39" s="9">
        <f t="shared" si="5"/>
        <v>0.35724156400000062</v>
      </c>
    </row>
    <row r="40" spans="1:7">
      <c r="A40" s="2">
        <v>42</v>
      </c>
      <c r="B40" s="2">
        <f t="shared" si="1"/>
        <v>13.1186206</v>
      </c>
      <c r="C40" s="2">
        <v>1</v>
      </c>
      <c r="D40" s="9">
        <f t="shared" si="2"/>
        <v>21.449275941654815</v>
      </c>
      <c r="E40" s="9">
        <f t="shared" si="3"/>
        <v>8.7112626073227837</v>
      </c>
      <c r="F40" s="9">
        <f t="shared" si="4"/>
        <v>1.092975055403693</v>
      </c>
      <c r="G40" s="9">
        <f t="shared" si="5"/>
        <v>1.092975055403693</v>
      </c>
    </row>
    <row r="41" spans="1:7">
      <c r="A41" s="2">
        <v>50</v>
      </c>
      <c r="B41" s="2">
        <f t="shared" si="1"/>
        <v>12.335530240000001</v>
      </c>
      <c r="C41" s="2">
        <v>0</v>
      </c>
      <c r="D41" s="9">
        <f t="shared" si="2"/>
        <v>22.698934622494516</v>
      </c>
      <c r="E41" s="9">
        <f t="shared" si="3"/>
        <v>9.9447938917807832</v>
      </c>
      <c r="F41" s="9">
        <f t="shared" si="4"/>
        <v>2.3449332922858104</v>
      </c>
      <c r="G41" s="9">
        <f t="shared" si="5"/>
        <v>2.3449332922858104</v>
      </c>
    </row>
    <row r="44" spans="1:7">
      <c r="A44" s="11" t="s">
        <v>4</v>
      </c>
      <c r="B44" s="11" t="s">
        <v>119</v>
      </c>
      <c r="C44" s="11" t="s">
        <v>120</v>
      </c>
      <c r="D44" s="11" t="s">
        <v>121</v>
      </c>
      <c r="E44" s="11" t="s">
        <v>122</v>
      </c>
    </row>
    <row r="45" spans="1:7">
      <c r="A45" s="2">
        <v>1</v>
      </c>
      <c r="B45" s="2">
        <f>IF(D26=$G26,1,"")</f>
        <v>1</v>
      </c>
      <c r="C45" s="2" t="str">
        <f>IF(E26=$G26,1,"")</f>
        <v/>
      </c>
      <c r="D45" s="2" t="str">
        <f>IF(F26=$G26,1,"")</f>
        <v/>
      </c>
      <c r="E45" s="2">
        <v>39.232460148241941</v>
      </c>
    </row>
    <row r="46" spans="1:7">
      <c r="A46" s="2">
        <v>3</v>
      </c>
      <c r="B46" s="2">
        <f t="shared" ref="B46:D60" si="6">IF(D27=$G27,1,"")</f>
        <v>1</v>
      </c>
      <c r="C46" s="2" t="str">
        <f t="shared" si="6"/>
        <v/>
      </c>
      <c r="D46" s="2" t="str">
        <f t="shared" si="6"/>
        <v/>
      </c>
      <c r="E46" s="2">
        <v>3.1758189754592392</v>
      </c>
    </row>
    <row r="47" spans="1:7">
      <c r="A47" s="2">
        <v>5</v>
      </c>
      <c r="B47" s="2">
        <f t="shared" si="6"/>
        <v>1</v>
      </c>
      <c r="C47" s="2" t="str">
        <f t="shared" si="6"/>
        <v/>
      </c>
      <c r="D47" s="2" t="str">
        <f t="shared" si="6"/>
        <v/>
      </c>
      <c r="E47" s="2">
        <v>0</v>
      </c>
    </row>
    <row r="48" spans="1:7">
      <c r="A48" s="2">
        <v>6</v>
      </c>
      <c r="B48" s="2">
        <f t="shared" si="6"/>
        <v>1</v>
      </c>
      <c r="C48" s="2" t="str">
        <f t="shared" si="6"/>
        <v/>
      </c>
      <c r="D48" s="2" t="str">
        <f t="shared" si="6"/>
        <v/>
      </c>
      <c r="E48" s="2">
        <v>1.2618904633122452</v>
      </c>
    </row>
    <row r="49" spans="1:5">
      <c r="A49" s="2">
        <v>7</v>
      </c>
      <c r="B49" s="2" t="str">
        <f t="shared" si="6"/>
        <v/>
      </c>
      <c r="C49" s="2">
        <f t="shared" si="6"/>
        <v>1</v>
      </c>
      <c r="D49" s="2" t="str">
        <f t="shared" si="6"/>
        <v/>
      </c>
      <c r="E49" s="2">
        <v>3.4395739307460609</v>
      </c>
    </row>
    <row r="50" spans="1:5">
      <c r="A50" s="2">
        <v>10</v>
      </c>
      <c r="B50" s="2" t="str">
        <f t="shared" si="6"/>
        <v/>
      </c>
      <c r="C50" s="2">
        <f t="shared" si="6"/>
        <v>1</v>
      </c>
      <c r="D50" s="2" t="str">
        <f t="shared" si="6"/>
        <v/>
      </c>
      <c r="E50" s="2">
        <v>5.2516006169929792</v>
      </c>
    </row>
    <row r="51" spans="1:5">
      <c r="A51" s="2">
        <v>15</v>
      </c>
      <c r="B51" s="2" t="str">
        <f t="shared" si="6"/>
        <v/>
      </c>
      <c r="C51" s="2">
        <f t="shared" si="6"/>
        <v>1</v>
      </c>
      <c r="D51" s="2" t="str">
        <f t="shared" si="6"/>
        <v/>
      </c>
      <c r="E51" s="2">
        <v>3.5996453851616494</v>
      </c>
    </row>
    <row r="52" spans="1:5">
      <c r="A52" s="2">
        <v>18</v>
      </c>
      <c r="B52" s="2" t="str">
        <f t="shared" si="6"/>
        <v/>
      </c>
      <c r="C52" s="2">
        <f t="shared" si="6"/>
        <v>1</v>
      </c>
      <c r="D52" s="2" t="str">
        <f t="shared" si="6"/>
        <v/>
      </c>
      <c r="E52" s="2">
        <v>2.3105321218505797</v>
      </c>
    </row>
    <row r="53" spans="1:5">
      <c r="A53" s="2">
        <v>20</v>
      </c>
      <c r="B53" s="2" t="str">
        <f t="shared" si="6"/>
        <v/>
      </c>
      <c r="C53" s="2">
        <f t="shared" si="6"/>
        <v>1</v>
      </c>
      <c r="D53" s="2" t="str">
        <f t="shared" si="6"/>
        <v/>
      </c>
      <c r="E53" s="2">
        <v>1.1900557454217595</v>
      </c>
    </row>
    <row r="54" spans="1:5">
      <c r="A54" s="2">
        <v>23</v>
      </c>
      <c r="B54" s="2" t="str">
        <f t="shared" si="6"/>
        <v/>
      </c>
      <c r="C54" s="2">
        <f t="shared" si="6"/>
        <v>1</v>
      </c>
      <c r="D54" s="2" t="str">
        <f t="shared" si="6"/>
        <v/>
      </c>
      <c r="E54" s="2">
        <v>0</v>
      </c>
    </row>
    <row r="55" spans="1:5">
      <c r="A55" s="2">
        <v>24</v>
      </c>
      <c r="B55" s="2" t="str">
        <f t="shared" si="6"/>
        <v/>
      </c>
      <c r="C55" s="2">
        <f t="shared" si="6"/>
        <v>1</v>
      </c>
      <c r="D55" s="2" t="str">
        <f t="shared" si="6"/>
        <v/>
      </c>
      <c r="E55" s="2">
        <v>1.0152271753464994</v>
      </c>
    </row>
    <row r="56" spans="1:5">
      <c r="A56" s="2">
        <v>28</v>
      </c>
      <c r="B56" s="2" t="str">
        <f t="shared" si="6"/>
        <v/>
      </c>
      <c r="C56" s="2" t="str">
        <f t="shared" si="6"/>
        <v/>
      </c>
      <c r="D56" s="2">
        <f t="shared" si="6"/>
        <v>1</v>
      </c>
      <c r="E56" s="2">
        <v>2.6549054632743605</v>
      </c>
    </row>
    <row r="57" spans="1:5">
      <c r="A57" s="2">
        <v>33</v>
      </c>
      <c r="B57" s="2" t="str">
        <f t="shared" si="6"/>
        <v/>
      </c>
      <c r="C57" s="2" t="str">
        <f t="shared" si="6"/>
        <v/>
      </c>
      <c r="D57" s="2">
        <f t="shared" si="6"/>
        <v>1</v>
      </c>
      <c r="E57" s="2">
        <v>1.4079134772291579</v>
      </c>
    </row>
    <row r="58" spans="1:5">
      <c r="A58" s="2">
        <v>41</v>
      </c>
      <c r="B58" s="2" t="str">
        <f t="shared" si="6"/>
        <v/>
      </c>
      <c r="C58" s="2" t="str">
        <f t="shared" si="6"/>
        <v/>
      </c>
      <c r="D58" s="2">
        <f t="shared" si="6"/>
        <v>1</v>
      </c>
      <c r="E58" s="2">
        <v>0</v>
      </c>
    </row>
    <row r="59" spans="1:5">
      <c r="A59" s="2">
        <v>42</v>
      </c>
      <c r="B59" s="2" t="str">
        <f t="shared" si="6"/>
        <v/>
      </c>
      <c r="C59" s="2" t="str">
        <f t="shared" si="6"/>
        <v/>
      </c>
      <c r="D59" s="2">
        <f t="shared" si="6"/>
        <v>1</v>
      </c>
      <c r="E59" s="2">
        <v>1.0035123519484874</v>
      </c>
    </row>
    <row r="60" spans="1:5">
      <c r="A60" s="2">
        <v>50</v>
      </c>
      <c r="B60" s="2" t="str">
        <f t="shared" si="6"/>
        <v/>
      </c>
      <c r="C60" s="2" t="str">
        <f t="shared" si="6"/>
        <v/>
      </c>
      <c r="D60" s="2">
        <f t="shared" si="6"/>
        <v>1</v>
      </c>
      <c r="E60" s="2">
        <v>2.1798279436986312</v>
      </c>
    </row>
  </sheetData>
  <mergeCells count="1">
    <mergeCell ref="A19:C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0"/>
  <sheetViews>
    <sheetView topLeftCell="A38" workbookViewId="0">
      <selection activeCell="D20" sqref="D20"/>
    </sheetView>
  </sheetViews>
  <sheetFormatPr defaultRowHeight="15"/>
  <cols>
    <col min="1" max="1" width="22.28515625" bestFit="1" customWidth="1"/>
    <col min="2" max="2" width="12" bestFit="1" customWidth="1"/>
    <col min="3" max="3" width="17.5703125" bestFit="1" customWidth="1"/>
    <col min="4" max="4" width="12" bestFit="1" customWidth="1"/>
    <col min="5" max="5" width="15.5703125" bestFit="1" customWidth="1"/>
    <col min="6" max="6" width="12" bestFit="1" customWidth="1"/>
    <col min="7" max="7" width="15.5703125" bestFit="1" customWidth="1"/>
  </cols>
  <sheetData>
    <row r="1" spans="1:6">
      <c r="A1" s="3" t="s">
        <v>4</v>
      </c>
      <c r="B1" s="3" t="s">
        <v>9</v>
      </c>
      <c r="C1" s="3" t="s">
        <v>0</v>
      </c>
      <c r="D1" s="8" t="s">
        <v>119</v>
      </c>
      <c r="E1" s="8" t="s">
        <v>120</v>
      </c>
      <c r="F1" s="8" t="s">
        <v>121</v>
      </c>
    </row>
    <row r="2" spans="1:6">
      <c r="A2" s="2">
        <v>1</v>
      </c>
      <c r="B2" s="2">
        <f t="shared" ref="B2:B17" si="0">VLOOKUP(A2,psnr,3,0)</f>
        <v>62.348460119999999</v>
      </c>
      <c r="C2" s="2">
        <v>18</v>
      </c>
      <c r="D2">
        <f>AVERAGE(B2:B5)</f>
        <v>33.52352759</v>
      </c>
      <c r="E2">
        <f>AVERAGE(B6:B12)</f>
        <v>17.725705317142857</v>
      </c>
      <c r="F2">
        <f>AVERAGE(B13:B17)</f>
        <v>13.559749234</v>
      </c>
    </row>
    <row r="3" spans="1:6">
      <c r="A3" s="2">
        <v>3</v>
      </c>
      <c r="B3" s="2">
        <f t="shared" si="0"/>
        <v>26.18128175</v>
      </c>
      <c r="C3" s="2">
        <v>17</v>
      </c>
      <c r="D3">
        <f>AVERAGE(C2:C5)</f>
        <v>16.5</v>
      </c>
      <c r="E3">
        <f>AVERAGE(C6:C12)</f>
        <v>10</v>
      </c>
      <c r="F3">
        <f>AVERAGE(C13:C17)</f>
        <v>2</v>
      </c>
    </row>
    <row r="4" spans="1:6">
      <c r="A4" s="2">
        <v>5</v>
      </c>
      <c r="B4" s="2">
        <f t="shared" si="0"/>
        <v>23.167011330000001</v>
      </c>
      <c r="C4" s="2">
        <v>16</v>
      </c>
    </row>
    <row r="5" spans="1:6">
      <c r="A5" s="2">
        <v>6</v>
      </c>
      <c r="B5" s="2">
        <f t="shared" si="0"/>
        <v>22.397357159999999</v>
      </c>
      <c r="C5" s="2">
        <v>15</v>
      </c>
    </row>
    <row r="6" spans="1:6">
      <c r="A6" s="2">
        <v>7</v>
      </c>
      <c r="B6" s="2">
        <f t="shared" si="0"/>
        <v>21.484552170000001</v>
      </c>
      <c r="C6" s="2">
        <v>13</v>
      </c>
    </row>
    <row r="7" spans="1:6">
      <c r="A7" s="2">
        <v>10</v>
      </c>
      <c r="B7" s="2">
        <f t="shared" si="0"/>
        <v>19.764172949999999</v>
      </c>
      <c r="C7" s="2">
        <v>12</v>
      </c>
    </row>
    <row r="8" spans="1:6">
      <c r="A8" s="2">
        <v>15</v>
      </c>
      <c r="B8" s="2">
        <f t="shared" si="0"/>
        <v>17.83231962</v>
      </c>
      <c r="C8" s="2">
        <v>11</v>
      </c>
    </row>
    <row r="9" spans="1:6">
      <c r="A9" s="2">
        <v>18</v>
      </c>
      <c r="B9" s="2">
        <f t="shared" si="0"/>
        <v>16.99994731</v>
      </c>
      <c r="C9" s="2">
        <v>10</v>
      </c>
    </row>
    <row r="10" spans="1:6">
      <c r="A10" s="2">
        <v>20</v>
      </c>
      <c r="B10" s="2">
        <f t="shared" si="0"/>
        <v>16.488147309999999</v>
      </c>
      <c r="C10" s="2">
        <v>9</v>
      </c>
    </row>
    <row r="11" spans="1:6">
      <c r="A11" s="2">
        <v>23</v>
      </c>
      <c r="B11" s="2">
        <f t="shared" si="0"/>
        <v>15.84298634</v>
      </c>
      <c r="C11" s="2">
        <v>8</v>
      </c>
    </row>
    <row r="12" spans="1:6">
      <c r="A12" s="2">
        <v>24</v>
      </c>
      <c r="B12" s="2">
        <f t="shared" si="0"/>
        <v>15.667811520000001</v>
      </c>
      <c r="C12" s="2">
        <v>7</v>
      </c>
    </row>
    <row r="13" spans="1:6">
      <c r="A13" s="2">
        <v>28</v>
      </c>
      <c r="B13" s="2">
        <f t="shared" si="0"/>
        <v>14.948509680000001</v>
      </c>
      <c r="C13" s="2">
        <v>4</v>
      </c>
    </row>
    <row r="14" spans="1:6">
      <c r="A14" s="2">
        <v>33</v>
      </c>
      <c r="B14" s="2">
        <f t="shared" si="0"/>
        <v>14.193577980000001</v>
      </c>
      <c r="C14" s="2">
        <v>3</v>
      </c>
    </row>
    <row r="15" spans="1:6">
      <c r="A15" s="2">
        <v>41</v>
      </c>
      <c r="B15" s="2">
        <f t="shared" si="0"/>
        <v>13.202507669999999</v>
      </c>
      <c r="C15" s="2">
        <v>2</v>
      </c>
    </row>
    <row r="16" spans="1:6">
      <c r="A16" s="2">
        <v>42</v>
      </c>
      <c r="B16" s="2">
        <f t="shared" si="0"/>
        <v>13.1186206</v>
      </c>
      <c r="C16" s="2">
        <v>1</v>
      </c>
    </row>
    <row r="17" spans="1:7">
      <c r="A17" s="2">
        <v>50</v>
      </c>
      <c r="B17" s="2">
        <f t="shared" si="0"/>
        <v>12.335530240000001</v>
      </c>
      <c r="C17" s="2">
        <v>0</v>
      </c>
    </row>
    <row r="19" spans="1:7">
      <c r="A19" s="14" t="s">
        <v>123</v>
      </c>
      <c r="B19" s="14"/>
      <c r="C19" s="14"/>
    </row>
    <row r="20" spans="1:7">
      <c r="A20" t="s">
        <v>124</v>
      </c>
      <c r="D20" s="1">
        <f>D2</f>
        <v>33.52352759</v>
      </c>
      <c r="E20" s="1">
        <f>D3</f>
        <v>16.5</v>
      </c>
    </row>
    <row r="21" spans="1:7">
      <c r="A21" t="s">
        <v>125</v>
      </c>
      <c r="D21" s="1">
        <f>E2</f>
        <v>17.725705317142857</v>
      </c>
      <c r="E21" s="1">
        <f>E3</f>
        <v>10</v>
      </c>
    </row>
    <row r="22" spans="1:7">
      <c r="A22" t="s">
        <v>126</v>
      </c>
      <c r="D22" s="1">
        <f>F2</f>
        <v>13.559749234</v>
      </c>
      <c r="E22" s="1">
        <f>F3</f>
        <v>2</v>
      </c>
    </row>
    <row r="25" spans="1:7">
      <c r="A25" s="3" t="s">
        <v>4</v>
      </c>
      <c r="B25" s="3" t="s">
        <v>9</v>
      </c>
      <c r="C25" s="3" t="s">
        <v>0</v>
      </c>
      <c r="D25" s="3" t="s">
        <v>119</v>
      </c>
      <c r="E25" s="3" t="s">
        <v>120</v>
      </c>
      <c r="F25" s="3" t="s">
        <v>121</v>
      </c>
      <c r="G25" s="3" t="s">
        <v>122</v>
      </c>
    </row>
    <row r="26" spans="1:7">
      <c r="A26" s="2">
        <v>1</v>
      </c>
      <c r="B26" s="2">
        <f t="shared" ref="B26:B41" si="1">VLOOKUP(A26,psnr,3,0)</f>
        <v>62.348460119999999</v>
      </c>
      <c r="C26" s="2">
        <v>18</v>
      </c>
      <c r="D26" s="9">
        <f>SQRT(((B26-$D$20)^2)+(C26-$E$20)^2)</f>
        <v>28.863934855785899</v>
      </c>
      <c r="E26" s="9">
        <f>SQRT(((B26-$D$21)^2)+(C26-$E$21)^2)</f>
        <v>45.33420613836654</v>
      </c>
      <c r="F26" s="9">
        <f>SQRT(((B26-$D$22)^2)+(C26-$E$22)^2)</f>
        <v>51.345285177099704</v>
      </c>
      <c r="G26" s="9">
        <f>MIN(D26:F26)</f>
        <v>28.863934855785899</v>
      </c>
    </row>
    <row r="27" spans="1:7">
      <c r="A27" s="2">
        <v>3</v>
      </c>
      <c r="B27" s="2">
        <f t="shared" si="1"/>
        <v>26.18128175</v>
      </c>
      <c r="C27" s="2">
        <v>17</v>
      </c>
      <c r="D27" s="9">
        <f t="shared" ref="D27:D41" si="2">SQRT(((B27-$D$20)^2)+(C27-$E$20)^2)</f>
        <v>7.3592509112678925</v>
      </c>
      <c r="E27" s="9">
        <f t="shared" ref="E27:E41" si="3">SQRT(((B27-$D$21)^2)+(C27-$E$21)^2)</f>
        <v>10.977102204675383</v>
      </c>
      <c r="F27" s="9">
        <f t="shared" ref="F27:F41" si="4">SQRT(((B27-$D$22)^2)+(C27-$E$22)^2)</f>
        <v>19.603649738057587</v>
      </c>
      <c r="G27" s="9">
        <f t="shared" ref="G27:G41" si="5">MIN(D27:F27)</f>
        <v>7.3592509112678925</v>
      </c>
    </row>
    <row r="28" spans="1:7">
      <c r="A28" s="2">
        <v>5</v>
      </c>
      <c r="B28" s="2">
        <f t="shared" si="1"/>
        <v>23.167011330000001</v>
      </c>
      <c r="C28" s="2">
        <v>16</v>
      </c>
      <c r="D28" s="9">
        <f t="shared" si="2"/>
        <v>10.368578930771776</v>
      </c>
      <c r="E28" s="9">
        <f t="shared" si="3"/>
        <v>8.0998648831665907</v>
      </c>
      <c r="F28" s="9">
        <f t="shared" si="4"/>
        <v>16.979384116664487</v>
      </c>
      <c r="G28" s="9">
        <f t="shared" si="5"/>
        <v>8.0998648831665907</v>
      </c>
    </row>
    <row r="29" spans="1:7">
      <c r="A29" s="2">
        <v>6</v>
      </c>
      <c r="B29" s="2">
        <f t="shared" si="1"/>
        <v>22.397357159999999</v>
      </c>
      <c r="C29" s="2">
        <v>15</v>
      </c>
      <c r="D29" s="9">
        <f t="shared" si="2"/>
        <v>11.226828066618213</v>
      </c>
      <c r="E29" s="9">
        <f t="shared" si="3"/>
        <v>6.8428306234240903</v>
      </c>
      <c r="F29" s="9">
        <f t="shared" si="4"/>
        <v>15.71952015341747</v>
      </c>
      <c r="G29" s="9">
        <f t="shared" si="5"/>
        <v>6.8428306234240903</v>
      </c>
    </row>
    <row r="30" spans="1:7">
      <c r="A30" s="2">
        <v>7</v>
      </c>
      <c r="B30" s="2">
        <f t="shared" si="1"/>
        <v>21.484552170000001</v>
      </c>
      <c r="C30" s="2">
        <v>13</v>
      </c>
      <c r="D30" s="9">
        <f t="shared" si="2"/>
        <v>12.53742115282741</v>
      </c>
      <c r="E30" s="9">
        <f t="shared" si="3"/>
        <v>4.8092545849886186</v>
      </c>
      <c r="F30" s="9">
        <f t="shared" si="4"/>
        <v>13.557378123163573</v>
      </c>
      <c r="G30" s="9">
        <f t="shared" si="5"/>
        <v>4.8092545849886186</v>
      </c>
    </row>
    <row r="31" spans="1:7">
      <c r="A31" s="2">
        <v>10</v>
      </c>
      <c r="B31" s="2">
        <f t="shared" si="1"/>
        <v>19.764172949999999</v>
      </c>
      <c r="C31" s="2">
        <v>12</v>
      </c>
      <c r="D31" s="9">
        <f t="shared" si="2"/>
        <v>14.476527211637796</v>
      </c>
      <c r="E31" s="9">
        <f t="shared" si="3"/>
        <v>2.855757393443322</v>
      </c>
      <c r="F31" s="9">
        <f t="shared" si="4"/>
        <v>11.768384496083701</v>
      </c>
      <c r="G31" s="9">
        <f t="shared" si="5"/>
        <v>2.855757393443322</v>
      </c>
    </row>
    <row r="32" spans="1:7">
      <c r="A32" s="2">
        <v>15</v>
      </c>
      <c r="B32" s="2">
        <f t="shared" si="1"/>
        <v>17.83231962</v>
      </c>
      <c r="C32" s="2">
        <v>11</v>
      </c>
      <c r="D32" s="9">
        <f t="shared" si="2"/>
        <v>16.627206847747807</v>
      </c>
      <c r="E32" s="9">
        <f t="shared" si="3"/>
        <v>1.0056672459485367</v>
      </c>
      <c r="F32" s="9">
        <f t="shared" si="4"/>
        <v>9.9626732207437279</v>
      </c>
      <c r="G32" s="9">
        <f t="shared" si="5"/>
        <v>1.0056672459485367</v>
      </c>
    </row>
    <row r="33" spans="1:7">
      <c r="A33" s="2">
        <v>18</v>
      </c>
      <c r="B33" s="2">
        <f t="shared" si="1"/>
        <v>16.99994731</v>
      </c>
      <c r="C33" s="2">
        <v>10</v>
      </c>
      <c r="D33" s="9">
        <f t="shared" si="2"/>
        <v>17.756089244808525</v>
      </c>
      <c r="E33" s="9">
        <f t="shared" si="3"/>
        <v>0.72575800714285776</v>
      </c>
      <c r="F33" s="9">
        <f t="shared" si="4"/>
        <v>8.7083272103265674</v>
      </c>
      <c r="G33" s="9">
        <f t="shared" si="5"/>
        <v>0.72575800714285776</v>
      </c>
    </row>
    <row r="34" spans="1:7">
      <c r="A34" s="2">
        <v>20</v>
      </c>
      <c r="B34" s="2">
        <f t="shared" si="1"/>
        <v>16.488147309999999</v>
      </c>
      <c r="C34" s="2">
        <v>9</v>
      </c>
      <c r="D34" s="9">
        <f t="shared" si="2"/>
        <v>18.613279702519193</v>
      </c>
      <c r="E34" s="9">
        <f t="shared" si="3"/>
        <v>1.5910844795432466</v>
      </c>
      <c r="F34" s="9">
        <f t="shared" si="4"/>
        <v>7.5878531411408128</v>
      </c>
      <c r="G34" s="9">
        <f t="shared" si="5"/>
        <v>1.5910844795432466</v>
      </c>
    </row>
    <row r="35" spans="1:7">
      <c r="A35" s="2">
        <v>23</v>
      </c>
      <c r="B35" s="2">
        <f t="shared" si="1"/>
        <v>15.84298634</v>
      </c>
      <c r="C35" s="2">
        <v>8</v>
      </c>
      <c r="D35" s="9">
        <f t="shared" si="2"/>
        <v>19.617633366258826</v>
      </c>
      <c r="E35" s="9">
        <f t="shared" si="3"/>
        <v>2.7467491233991228</v>
      </c>
      <c r="F35" s="9">
        <f t="shared" si="4"/>
        <v>6.4197485684577442</v>
      </c>
      <c r="G35" s="9">
        <f t="shared" si="5"/>
        <v>2.7467491233991228</v>
      </c>
    </row>
    <row r="36" spans="1:7">
      <c r="A36" s="2">
        <v>24</v>
      </c>
      <c r="B36" s="2">
        <f t="shared" si="1"/>
        <v>15.667811520000001</v>
      </c>
      <c r="C36" s="2">
        <v>7</v>
      </c>
      <c r="D36" s="9">
        <f t="shared" si="2"/>
        <v>20.225642050932677</v>
      </c>
      <c r="E36" s="9">
        <f t="shared" si="3"/>
        <v>3.6379839032517785</v>
      </c>
      <c r="F36" s="9">
        <f t="shared" si="4"/>
        <v>5.4262258155789596</v>
      </c>
      <c r="G36" s="9">
        <f t="shared" si="5"/>
        <v>3.6379839032517785</v>
      </c>
    </row>
    <row r="37" spans="1:7">
      <c r="A37" s="2">
        <v>28</v>
      </c>
      <c r="B37" s="2">
        <f t="shared" si="1"/>
        <v>14.948509680000001</v>
      </c>
      <c r="C37" s="2">
        <v>4</v>
      </c>
      <c r="D37" s="9">
        <f t="shared" si="2"/>
        <v>22.38931196702616</v>
      </c>
      <c r="E37" s="9">
        <f t="shared" si="3"/>
        <v>6.6115668042427975</v>
      </c>
      <c r="F37" s="9">
        <f t="shared" si="4"/>
        <v>2.4348830724234216</v>
      </c>
      <c r="G37" s="9">
        <f t="shared" si="5"/>
        <v>2.4348830724234216</v>
      </c>
    </row>
    <row r="38" spans="1:7">
      <c r="A38" s="2">
        <v>33</v>
      </c>
      <c r="B38" s="2">
        <f t="shared" si="1"/>
        <v>14.193577980000001</v>
      </c>
      <c r="C38" s="2">
        <v>3</v>
      </c>
      <c r="D38" s="9">
        <f t="shared" si="2"/>
        <v>23.577467037939829</v>
      </c>
      <c r="E38" s="9">
        <f t="shared" si="3"/>
        <v>7.8406583604817195</v>
      </c>
      <c r="F38" s="9">
        <f t="shared" si="4"/>
        <v>1.1839505391932272</v>
      </c>
      <c r="G38" s="9">
        <f t="shared" si="5"/>
        <v>1.1839505391932272</v>
      </c>
    </row>
    <row r="39" spans="1:7">
      <c r="A39" s="2">
        <v>41</v>
      </c>
      <c r="B39" s="2">
        <f t="shared" si="1"/>
        <v>13.202507669999999</v>
      </c>
      <c r="C39" s="2">
        <v>2</v>
      </c>
      <c r="D39" s="9">
        <f t="shared" si="2"/>
        <v>24.963850876598283</v>
      </c>
      <c r="E39" s="9">
        <f t="shared" si="3"/>
        <v>9.190175023094973</v>
      </c>
      <c r="F39" s="9">
        <f t="shared" si="4"/>
        <v>0.35724156400000062</v>
      </c>
      <c r="G39" s="9">
        <f t="shared" si="5"/>
        <v>0.35724156400000062</v>
      </c>
    </row>
    <row r="40" spans="1:7">
      <c r="A40" s="2">
        <v>42</v>
      </c>
      <c r="B40" s="2">
        <f t="shared" si="1"/>
        <v>13.1186206</v>
      </c>
      <c r="C40" s="2">
        <v>1</v>
      </c>
      <c r="D40" s="9">
        <f t="shared" si="2"/>
        <v>25.624406905732489</v>
      </c>
      <c r="E40" s="9">
        <f t="shared" si="3"/>
        <v>10.110649315990111</v>
      </c>
      <c r="F40" s="9">
        <f t="shared" si="4"/>
        <v>1.092975055403693</v>
      </c>
      <c r="G40" s="9">
        <f t="shared" si="5"/>
        <v>1.092975055403693</v>
      </c>
    </row>
    <row r="41" spans="1:7">
      <c r="A41" s="2">
        <v>50</v>
      </c>
      <c r="B41" s="2">
        <f t="shared" si="1"/>
        <v>12.335530240000001</v>
      </c>
      <c r="C41" s="2">
        <v>0</v>
      </c>
      <c r="D41" s="9">
        <f t="shared" si="2"/>
        <v>26.854817662825546</v>
      </c>
      <c r="E41" s="9">
        <f t="shared" si="3"/>
        <v>11.360193104091673</v>
      </c>
      <c r="F41" s="9">
        <f t="shared" si="4"/>
        <v>2.3449332922858104</v>
      </c>
      <c r="G41" s="9">
        <f t="shared" si="5"/>
        <v>2.3449332922858104</v>
      </c>
    </row>
    <row r="44" spans="1:7">
      <c r="A44" s="11" t="s">
        <v>4</v>
      </c>
      <c r="B44" s="11" t="s">
        <v>119</v>
      </c>
      <c r="C44" s="11" t="s">
        <v>120</v>
      </c>
      <c r="D44" s="11" t="s">
        <v>121</v>
      </c>
      <c r="E44" s="11" t="s">
        <v>122</v>
      </c>
    </row>
    <row r="45" spans="1:7">
      <c r="A45" s="2">
        <v>1</v>
      </c>
      <c r="B45" s="2">
        <f>IF(D26=$G26,1,"")</f>
        <v>1</v>
      </c>
      <c r="C45" s="2" t="str">
        <f>IF(E26=$G26,1,"")</f>
        <v/>
      </c>
      <c r="D45" s="2" t="str">
        <f>IF(F26=$G26,1,"")</f>
        <v/>
      </c>
      <c r="E45" s="2">
        <v>39.232460148241941</v>
      </c>
    </row>
    <row r="46" spans="1:7">
      <c r="A46" s="2">
        <v>3</v>
      </c>
      <c r="B46" s="2">
        <f t="shared" ref="B46:D60" si="6">IF(D27=$G27,1,"")</f>
        <v>1</v>
      </c>
      <c r="C46" s="2" t="str">
        <f t="shared" si="6"/>
        <v/>
      </c>
      <c r="D46" s="2" t="str">
        <f t="shared" si="6"/>
        <v/>
      </c>
      <c r="E46" s="2">
        <v>3.1758189754592392</v>
      </c>
    </row>
    <row r="47" spans="1:7">
      <c r="A47" s="2">
        <v>5</v>
      </c>
      <c r="B47" s="2" t="str">
        <f t="shared" si="6"/>
        <v/>
      </c>
      <c r="C47" s="2">
        <f t="shared" si="6"/>
        <v>1</v>
      </c>
      <c r="D47" s="2" t="str">
        <f t="shared" si="6"/>
        <v/>
      </c>
      <c r="E47" s="2">
        <v>0</v>
      </c>
    </row>
    <row r="48" spans="1:7">
      <c r="A48" s="2">
        <v>6</v>
      </c>
      <c r="B48" s="2" t="str">
        <f t="shared" si="6"/>
        <v/>
      </c>
      <c r="C48" s="2">
        <f t="shared" si="6"/>
        <v>1</v>
      </c>
      <c r="D48" s="2" t="str">
        <f t="shared" si="6"/>
        <v/>
      </c>
      <c r="E48" s="2">
        <v>1.2618904633122452</v>
      </c>
    </row>
    <row r="49" spans="1:5">
      <c r="A49" s="2">
        <v>7</v>
      </c>
      <c r="B49" s="2" t="str">
        <f t="shared" si="6"/>
        <v/>
      </c>
      <c r="C49" s="2">
        <f t="shared" si="6"/>
        <v>1</v>
      </c>
      <c r="D49" s="2" t="str">
        <f t="shared" si="6"/>
        <v/>
      </c>
      <c r="E49" s="2">
        <v>3.4395739307460609</v>
      </c>
    </row>
    <row r="50" spans="1:5">
      <c r="A50" s="2">
        <v>10</v>
      </c>
      <c r="B50" s="2" t="str">
        <f t="shared" si="6"/>
        <v/>
      </c>
      <c r="C50" s="2">
        <f t="shared" si="6"/>
        <v>1</v>
      </c>
      <c r="D50" s="2" t="str">
        <f t="shared" si="6"/>
        <v/>
      </c>
      <c r="E50" s="2">
        <v>5.2516006169929792</v>
      </c>
    </row>
    <row r="51" spans="1:5">
      <c r="A51" s="2">
        <v>15</v>
      </c>
      <c r="B51" s="2" t="str">
        <f t="shared" si="6"/>
        <v/>
      </c>
      <c r="C51" s="2">
        <f t="shared" si="6"/>
        <v>1</v>
      </c>
      <c r="D51" s="2" t="str">
        <f t="shared" si="6"/>
        <v/>
      </c>
      <c r="E51" s="2">
        <v>3.5996453851616494</v>
      </c>
    </row>
    <row r="52" spans="1:5">
      <c r="A52" s="2">
        <v>18</v>
      </c>
      <c r="B52" s="2" t="str">
        <f t="shared" si="6"/>
        <v/>
      </c>
      <c r="C52" s="2">
        <f t="shared" si="6"/>
        <v>1</v>
      </c>
      <c r="D52" s="2" t="str">
        <f t="shared" si="6"/>
        <v/>
      </c>
      <c r="E52" s="2">
        <v>2.3105321218505797</v>
      </c>
    </row>
    <row r="53" spans="1:5">
      <c r="A53" s="2">
        <v>20</v>
      </c>
      <c r="B53" s="2" t="str">
        <f t="shared" si="6"/>
        <v/>
      </c>
      <c r="C53" s="2">
        <f t="shared" si="6"/>
        <v>1</v>
      </c>
      <c r="D53" s="2" t="str">
        <f t="shared" si="6"/>
        <v/>
      </c>
      <c r="E53" s="2">
        <v>1.1900557454217595</v>
      </c>
    </row>
    <row r="54" spans="1:5">
      <c r="A54" s="2">
        <v>23</v>
      </c>
      <c r="B54" s="2" t="str">
        <f t="shared" si="6"/>
        <v/>
      </c>
      <c r="C54" s="2">
        <f t="shared" si="6"/>
        <v>1</v>
      </c>
      <c r="D54" s="2" t="str">
        <f t="shared" si="6"/>
        <v/>
      </c>
      <c r="E54" s="2">
        <v>0</v>
      </c>
    </row>
    <row r="55" spans="1:5">
      <c r="A55" s="2">
        <v>24</v>
      </c>
      <c r="B55" s="2" t="str">
        <f t="shared" si="6"/>
        <v/>
      </c>
      <c r="C55" s="2">
        <f t="shared" si="6"/>
        <v>1</v>
      </c>
      <c r="D55" s="2" t="str">
        <f t="shared" si="6"/>
        <v/>
      </c>
      <c r="E55" s="2">
        <v>1.0152271753464994</v>
      </c>
    </row>
    <row r="56" spans="1:5">
      <c r="A56" s="2">
        <v>28</v>
      </c>
      <c r="B56" s="2" t="str">
        <f t="shared" si="6"/>
        <v/>
      </c>
      <c r="C56" s="2" t="str">
        <f t="shared" si="6"/>
        <v/>
      </c>
      <c r="D56" s="2">
        <f t="shared" si="6"/>
        <v>1</v>
      </c>
      <c r="E56" s="2">
        <v>2.6549054632743605</v>
      </c>
    </row>
    <row r="57" spans="1:5">
      <c r="A57" s="2">
        <v>33</v>
      </c>
      <c r="B57" s="2" t="str">
        <f t="shared" si="6"/>
        <v/>
      </c>
      <c r="C57" s="2" t="str">
        <f t="shared" si="6"/>
        <v/>
      </c>
      <c r="D57" s="2">
        <f t="shared" si="6"/>
        <v>1</v>
      </c>
      <c r="E57" s="2">
        <v>1.4079134772291579</v>
      </c>
    </row>
    <row r="58" spans="1:5">
      <c r="A58" s="2">
        <v>41</v>
      </c>
      <c r="B58" s="2" t="str">
        <f t="shared" si="6"/>
        <v/>
      </c>
      <c r="C58" s="2" t="str">
        <f t="shared" si="6"/>
        <v/>
      </c>
      <c r="D58" s="2">
        <f t="shared" si="6"/>
        <v>1</v>
      </c>
      <c r="E58" s="2">
        <v>0</v>
      </c>
    </row>
    <row r="59" spans="1:5">
      <c r="A59" s="2">
        <v>42</v>
      </c>
      <c r="B59" s="2" t="str">
        <f t="shared" si="6"/>
        <v/>
      </c>
      <c r="C59" s="2" t="str">
        <f t="shared" si="6"/>
        <v/>
      </c>
      <c r="D59" s="2">
        <f t="shared" si="6"/>
        <v>1</v>
      </c>
      <c r="E59" s="2">
        <v>1.0035123519484874</v>
      </c>
    </row>
    <row r="60" spans="1:5">
      <c r="A60" s="2">
        <v>50</v>
      </c>
      <c r="B60" s="2" t="str">
        <f t="shared" si="6"/>
        <v/>
      </c>
      <c r="C60" s="2" t="str">
        <f t="shared" si="6"/>
        <v/>
      </c>
      <c r="D60" s="2">
        <f t="shared" si="6"/>
        <v>1</v>
      </c>
      <c r="E60" s="2">
        <v>2.1798279436986312</v>
      </c>
    </row>
  </sheetData>
  <mergeCells count="1">
    <mergeCell ref="A19:C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0"/>
  <sheetViews>
    <sheetView topLeftCell="A38" workbookViewId="0">
      <selection activeCell="F2" sqref="F2"/>
    </sheetView>
  </sheetViews>
  <sheetFormatPr defaultRowHeight="15"/>
  <cols>
    <col min="1" max="1" width="22.28515625" bestFit="1" customWidth="1"/>
    <col min="2" max="2" width="12" bestFit="1" customWidth="1"/>
    <col min="3" max="3" width="17.5703125" bestFit="1" customWidth="1"/>
    <col min="4" max="4" width="12" bestFit="1" customWidth="1"/>
    <col min="5" max="5" width="15.5703125" bestFit="1" customWidth="1"/>
    <col min="6" max="6" width="12" bestFit="1" customWidth="1"/>
    <col min="7" max="7" width="15.5703125" bestFit="1" customWidth="1"/>
  </cols>
  <sheetData>
    <row r="1" spans="1:6">
      <c r="A1" s="3" t="s">
        <v>4</v>
      </c>
      <c r="B1" s="3" t="s">
        <v>9</v>
      </c>
      <c r="C1" s="3" t="s">
        <v>0</v>
      </c>
      <c r="D1" s="8" t="s">
        <v>119</v>
      </c>
      <c r="E1" s="8" t="s">
        <v>120</v>
      </c>
      <c r="F1" s="8" t="s">
        <v>121</v>
      </c>
    </row>
    <row r="2" spans="1:6">
      <c r="A2" s="2">
        <v>1</v>
      </c>
      <c r="B2" s="2">
        <f t="shared" ref="B2:B17" si="0">VLOOKUP(A2,psnr,3,0)</f>
        <v>62.348460119999999</v>
      </c>
      <c r="C2" s="2">
        <v>18</v>
      </c>
      <c r="D2">
        <f>AVERAGE(B2:B3)</f>
        <v>44.264870934999998</v>
      </c>
      <c r="E2">
        <f>AVERAGE(B4:B12)</f>
        <v>18.849367301111116</v>
      </c>
      <c r="F2">
        <f>AVERAGE(B13:B17)</f>
        <v>13.559749234</v>
      </c>
    </row>
    <row r="3" spans="1:6">
      <c r="A3" s="2">
        <v>3</v>
      </c>
      <c r="B3" s="2">
        <f t="shared" si="0"/>
        <v>26.18128175</v>
      </c>
      <c r="C3" s="2">
        <v>17</v>
      </c>
      <c r="D3">
        <f>AVERAGE(C2:C3)</f>
        <v>17.5</v>
      </c>
      <c r="E3">
        <f>AVERAGE(C4:C12)</f>
        <v>11.222222222222221</v>
      </c>
      <c r="F3">
        <f>AVERAGE(C13:C17)</f>
        <v>2</v>
      </c>
    </row>
    <row r="4" spans="1:6">
      <c r="A4" s="2">
        <v>5</v>
      </c>
      <c r="B4" s="2">
        <f t="shared" si="0"/>
        <v>23.167011330000001</v>
      </c>
      <c r="C4" s="2">
        <v>16</v>
      </c>
    </row>
    <row r="5" spans="1:6">
      <c r="A5" s="2">
        <v>6</v>
      </c>
      <c r="B5" s="2">
        <f t="shared" si="0"/>
        <v>22.397357159999999</v>
      </c>
      <c r="C5" s="2">
        <v>15</v>
      </c>
    </row>
    <row r="6" spans="1:6">
      <c r="A6" s="2">
        <v>7</v>
      </c>
      <c r="B6" s="2">
        <f t="shared" si="0"/>
        <v>21.484552170000001</v>
      </c>
      <c r="C6" s="2">
        <v>13</v>
      </c>
    </row>
    <row r="7" spans="1:6">
      <c r="A7" s="2">
        <v>10</v>
      </c>
      <c r="B7" s="2">
        <f t="shared" si="0"/>
        <v>19.764172949999999</v>
      </c>
      <c r="C7" s="2">
        <v>12</v>
      </c>
    </row>
    <row r="8" spans="1:6">
      <c r="A8" s="2">
        <v>15</v>
      </c>
      <c r="B8" s="2">
        <f t="shared" si="0"/>
        <v>17.83231962</v>
      </c>
      <c r="C8" s="2">
        <v>11</v>
      </c>
    </row>
    <row r="9" spans="1:6">
      <c r="A9" s="2">
        <v>18</v>
      </c>
      <c r="B9" s="2">
        <f t="shared" si="0"/>
        <v>16.99994731</v>
      </c>
      <c r="C9" s="2">
        <v>10</v>
      </c>
    </row>
    <row r="10" spans="1:6">
      <c r="A10" s="2">
        <v>20</v>
      </c>
      <c r="B10" s="2">
        <f t="shared" si="0"/>
        <v>16.488147309999999</v>
      </c>
      <c r="C10" s="2">
        <v>9</v>
      </c>
    </row>
    <row r="11" spans="1:6">
      <c r="A11" s="2">
        <v>23</v>
      </c>
      <c r="B11" s="2">
        <f t="shared" si="0"/>
        <v>15.84298634</v>
      </c>
      <c r="C11" s="2">
        <v>8</v>
      </c>
    </row>
    <row r="12" spans="1:6">
      <c r="A12" s="2">
        <v>24</v>
      </c>
      <c r="B12" s="2">
        <f t="shared" si="0"/>
        <v>15.667811520000001</v>
      </c>
      <c r="C12" s="2">
        <v>7</v>
      </c>
    </row>
    <row r="13" spans="1:6">
      <c r="A13" s="2">
        <v>28</v>
      </c>
      <c r="B13" s="2">
        <f t="shared" si="0"/>
        <v>14.948509680000001</v>
      </c>
      <c r="C13" s="2">
        <v>4</v>
      </c>
    </row>
    <row r="14" spans="1:6">
      <c r="A14" s="2">
        <v>33</v>
      </c>
      <c r="B14" s="2">
        <f t="shared" si="0"/>
        <v>14.193577980000001</v>
      </c>
      <c r="C14" s="2">
        <v>3</v>
      </c>
    </row>
    <row r="15" spans="1:6">
      <c r="A15" s="2">
        <v>41</v>
      </c>
      <c r="B15" s="2">
        <f t="shared" si="0"/>
        <v>13.202507669999999</v>
      </c>
      <c r="C15" s="2">
        <v>2</v>
      </c>
    </row>
    <row r="16" spans="1:6">
      <c r="A16" s="2">
        <v>42</v>
      </c>
      <c r="B16" s="2">
        <f t="shared" si="0"/>
        <v>13.1186206</v>
      </c>
      <c r="C16" s="2">
        <v>1</v>
      </c>
    </row>
    <row r="17" spans="1:7">
      <c r="A17" s="2">
        <v>50</v>
      </c>
      <c r="B17" s="2">
        <f t="shared" si="0"/>
        <v>12.335530240000001</v>
      </c>
      <c r="C17" s="2">
        <v>0</v>
      </c>
    </row>
    <row r="19" spans="1:7">
      <c r="A19" s="14" t="s">
        <v>123</v>
      </c>
      <c r="B19" s="14"/>
      <c r="C19" s="14"/>
    </row>
    <row r="20" spans="1:7">
      <c r="A20" t="s">
        <v>124</v>
      </c>
      <c r="D20" s="1">
        <f>D2</f>
        <v>44.264870934999998</v>
      </c>
      <c r="E20" s="1">
        <f>D3</f>
        <v>17.5</v>
      </c>
    </row>
    <row r="21" spans="1:7">
      <c r="A21" t="s">
        <v>125</v>
      </c>
      <c r="D21" s="1">
        <f>E2</f>
        <v>18.849367301111116</v>
      </c>
      <c r="E21" s="1">
        <f>E3</f>
        <v>11.222222222222221</v>
      </c>
    </row>
    <row r="22" spans="1:7">
      <c r="A22" t="s">
        <v>126</v>
      </c>
      <c r="D22" s="1">
        <f>F2</f>
        <v>13.559749234</v>
      </c>
      <c r="E22" s="1">
        <f>F3</f>
        <v>2</v>
      </c>
    </row>
    <row r="25" spans="1:7">
      <c r="A25" s="3" t="s">
        <v>4</v>
      </c>
      <c r="B25" s="3" t="s">
        <v>9</v>
      </c>
      <c r="C25" s="3" t="s">
        <v>0</v>
      </c>
      <c r="D25" s="3" t="s">
        <v>119</v>
      </c>
      <c r="E25" s="3" t="s">
        <v>120</v>
      </c>
      <c r="F25" s="3" t="s">
        <v>121</v>
      </c>
      <c r="G25" s="3" t="s">
        <v>122</v>
      </c>
    </row>
    <row r="26" spans="1:7">
      <c r="A26" s="2">
        <v>1</v>
      </c>
      <c r="B26" s="2">
        <f t="shared" ref="B26:B41" si="1">VLOOKUP(A26,psnr,3,0)</f>
        <v>62.348460119999999</v>
      </c>
      <c r="C26" s="2">
        <v>18</v>
      </c>
      <c r="D26" s="9">
        <f>SQRT(((B26-$D$20)^2)+(C26-$E$20)^2)</f>
        <v>18.090500209000552</v>
      </c>
      <c r="E26" s="9">
        <f>SQRT(((B26-$D$21)^2)+(C26-$E$21)^2)</f>
        <v>44.023963334430135</v>
      </c>
      <c r="F26" s="9">
        <f>SQRT(((B26-$D$22)^2)+(C26-$E$22)^2)</f>
        <v>51.345285177099704</v>
      </c>
      <c r="G26" s="9">
        <f>MIN(D26:F26)</f>
        <v>18.090500209000552</v>
      </c>
    </row>
    <row r="27" spans="1:7">
      <c r="A27" s="2">
        <v>3</v>
      </c>
      <c r="B27" s="2">
        <f t="shared" si="1"/>
        <v>26.18128175</v>
      </c>
      <c r="C27" s="2">
        <v>17</v>
      </c>
      <c r="D27" s="9">
        <f t="shared" ref="D27:D41" si="2">SQRT(((B27-$D$20)^2)+(C27-$E$20)^2)</f>
        <v>18.090500209000549</v>
      </c>
      <c r="E27" s="9">
        <f t="shared" ref="E27:E41" si="3">SQRT(((B27-$D$21)^2)+(C27-$E$21)^2)</f>
        <v>9.3348639805413516</v>
      </c>
      <c r="F27" s="9">
        <f t="shared" ref="F27:F41" si="4">SQRT(((B27-$D$22)^2)+(C27-$E$22)^2)</f>
        <v>19.603649738057587</v>
      </c>
      <c r="G27" s="9">
        <f t="shared" ref="G27:G41" si="5">MIN(D27:F27)</f>
        <v>9.3348639805413516</v>
      </c>
    </row>
    <row r="28" spans="1:7">
      <c r="A28" s="2">
        <v>5</v>
      </c>
      <c r="B28" s="2">
        <f t="shared" si="1"/>
        <v>23.167011330000001</v>
      </c>
      <c r="C28" s="2">
        <v>16</v>
      </c>
      <c r="D28" s="9">
        <f t="shared" si="2"/>
        <v>21.151115334948429</v>
      </c>
      <c r="E28" s="9">
        <f t="shared" si="3"/>
        <v>6.4396591877231373</v>
      </c>
      <c r="F28" s="9">
        <f t="shared" si="4"/>
        <v>16.979384116664487</v>
      </c>
      <c r="G28" s="9">
        <f t="shared" si="5"/>
        <v>6.4396591877231373</v>
      </c>
    </row>
    <row r="29" spans="1:7">
      <c r="A29" s="2">
        <v>6</v>
      </c>
      <c r="B29" s="2">
        <f t="shared" si="1"/>
        <v>22.397357159999999</v>
      </c>
      <c r="C29" s="2">
        <v>15</v>
      </c>
      <c r="D29" s="9">
        <f t="shared" si="2"/>
        <v>22.009955899542707</v>
      </c>
      <c r="E29" s="9">
        <f t="shared" si="3"/>
        <v>5.1826476801968671</v>
      </c>
      <c r="F29" s="9">
        <f t="shared" si="4"/>
        <v>15.71952015341747</v>
      </c>
      <c r="G29" s="9">
        <f t="shared" si="5"/>
        <v>5.1826476801968671</v>
      </c>
    </row>
    <row r="30" spans="1:7">
      <c r="A30" s="2">
        <v>7</v>
      </c>
      <c r="B30" s="2">
        <f t="shared" si="1"/>
        <v>21.484552170000001</v>
      </c>
      <c r="C30" s="2">
        <v>13</v>
      </c>
      <c r="D30" s="9">
        <f t="shared" si="2"/>
        <v>23.220528052458473</v>
      </c>
      <c r="E30" s="9">
        <f t="shared" si="3"/>
        <v>3.1787879955073173</v>
      </c>
      <c r="F30" s="9">
        <f t="shared" si="4"/>
        <v>13.557378123163573</v>
      </c>
      <c r="G30" s="9">
        <f t="shared" si="5"/>
        <v>3.1787879955073173</v>
      </c>
    </row>
    <row r="31" spans="1:7">
      <c r="A31" s="2">
        <v>10</v>
      </c>
      <c r="B31" s="2">
        <f t="shared" si="1"/>
        <v>19.764172949999999</v>
      </c>
      <c r="C31" s="2">
        <v>12</v>
      </c>
      <c r="D31" s="9">
        <f t="shared" si="2"/>
        <v>25.110440094753077</v>
      </c>
      <c r="E31" s="9">
        <f t="shared" si="3"/>
        <v>1.2007529499626268</v>
      </c>
      <c r="F31" s="9">
        <f t="shared" si="4"/>
        <v>11.768384496083701</v>
      </c>
      <c r="G31" s="9">
        <f t="shared" si="5"/>
        <v>1.2007529499626268</v>
      </c>
    </row>
    <row r="32" spans="1:7">
      <c r="A32" s="2">
        <v>15</v>
      </c>
      <c r="B32" s="2">
        <f t="shared" si="1"/>
        <v>17.83231962</v>
      </c>
      <c r="C32" s="2">
        <v>11</v>
      </c>
      <c r="D32" s="9">
        <f t="shared" si="2"/>
        <v>27.220025147308519</v>
      </c>
      <c r="E32" s="9">
        <f t="shared" si="3"/>
        <v>1.0410421229243705</v>
      </c>
      <c r="F32" s="9">
        <f t="shared" si="4"/>
        <v>9.9626732207437279</v>
      </c>
      <c r="G32" s="9">
        <f t="shared" si="5"/>
        <v>1.0410421229243705</v>
      </c>
    </row>
    <row r="33" spans="1:7">
      <c r="A33" s="2">
        <v>18</v>
      </c>
      <c r="B33" s="2">
        <f t="shared" si="1"/>
        <v>16.99994731</v>
      </c>
      <c r="C33" s="2">
        <v>10</v>
      </c>
      <c r="D33" s="9">
        <f t="shared" si="2"/>
        <v>28.277660091971597</v>
      </c>
      <c r="E33" s="9">
        <f t="shared" si="3"/>
        <v>2.2167953139645675</v>
      </c>
      <c r="F33" s="9">
        <f t="shared" si="4"/>
        <v>8.7083272103265674</v>
      </c>
      <c r="G33" s="9">
        <f t="shared" si="5"/>
        <v>2.2167953139645675</v>
      </c>
    </row>
    <row r="34" spans="1:7">
      <c r="A34" s="2">
        <v>20</v>
      </c>
      <c r="B34" s="2">
        <f t="shared" si="1"/>
        <v>16.488147309999999</v>
      </c>
      <c r="C34" s="2">
        <v>9</v>
      </c>
      <c r="D34" s="9">
        <f t="shared" si="2"/>
        <v>29.048173356334011</v>
      </c>
      <c r="E34" s="9">
        <f t="shared" si="3"/>
        <v>3.2424730455874342</v>
      </c>
      <c r="F34" s="9">
        <f t="shared" si="4"/>
        <v>7.5878531411408128</v>
      </c>
      <c r="G34" s="9">
        <f t="shared" si="5"/>
        <v>3.2424730455874342</v>
      </c>
    </row>
    <row r="35" spans="1:7">
      <c r="A35" s="2">
        <v>23</v>
      </c>
      <c r="B35" s="2">
        <f t="shared" si="1"/>
        <v>15.84298634</v>
      </c>
      <c r="C35" s="2">
        <v>8</v>
      </c>
      <c r="D35" s="9">
        <f t="shared" si="2"/>
        <v>29.967541172600367</v>
      </c>
      <c r="E35" s="9">
        <f t="shared" si="3"/>
        <v>4.4069311921919212</v>
      </c>
      <c r="F35" s="9">
        <f t="shared" si="4"/>
        <v>6.4197485684577442</v>
      </c>
      <c r="G35" s="9">
        <f t="shared" si="5"/>
        <v>4.4069311921919212</v>
      </c>
    </row>
    <row r="36" spans="1:7">
      <c r="A36" s="2">
        <v>24</v>
      </c>
      <c r="B36" s="2">
        <f t="shared" si="1"/>
        <v>15.667811520000001</v>
      </c>
      <c r="C36" s="2">
        <v>7</v>
      </c>
      <c r="D36" s="9">
        <f t="shared" si="2"/>
        <v>30.463778609769339</v>
      </c>
      <c r="E36" s="9">
        <f t="shared" si="3"/>
        <v>5.286724664870369</v>
      </c>
      <c r="F36" s="9">
        <f t="shared" si="4"/>
        <v>5.4262258155789596</v>
      </c>
      <c r="G36" s="9">
        <f t="shared" si="5"/>
        <v>5.286724664870369</v>
      </c>
    </row>
    <row r="37" spans="1:7">
      <c r="A37" s="2">
        <v>28</v>
      </c>
      <c r="B37" s="2">
        <f t="shared" si="1"/>
        <v>14.948509680000001</v>
      </c>
      <c r="C37" s="2">
        <v>4</v>
      </c>
      <c r="D37" s="9">
        <f t="shared" si="2"/>
        <v>32.275362697166784</v>
      </c>
      <c r="E37" s="9">
        <f t="shared" si="3"/>
        <v>8.208360616307079</v>
      </c>
      <c r="F37" s="9">
        <f t="shared" si="4"/>
        <v>2.4348830724234216</v>
      </c>
      <c r="G37" s="9">
        <f t="shared" si="5"/>
        <v>2.4348830724234216</v>
      </c>
    </row>
    <row r="38" spans="1:7">
      <c r="A38" s="2">
        <v>33</v>
      </c>
      <c r="B38" s="2">
        <f t="shared" si="1"/>
        <v>14.193577980000001</v>
      </c>
      <c r="C38" s="2">
        <v>3</v>
      </c>
      <c r="D38" s="9">
        <f t="shared" si="2"/>
        <v>33.384617116052603</v>
      </c>
      <c r="E38" s="9">
        <f t="shared" si="3"/>
        <v>9.4488789003869247</v>
      </c>
      <c r="F38" s="9">
        <f t="shared" si="4"/>
        <v>1.1839505391932272</v>
      </c>
      <c r="G38" s="9">
        <f t="shared" si="5"/>
        <v>1.1839505391932272</v>
      </c>
    </row>
    <row r="39" spans="1:7">
      <c r="A39" s="2">
        <v>41</v>
      </c>
      <c r="B39" s="2">
        <f t="shared" si="1"/>
        <v>13.202507669999999</v>
      </c>
      <c r="C39" s="2">
        <v>2</v>
      </c>
      <c r="D39" s="9">
        <f t="shared" si="2"/>
        <v>34.714844254393846</v>
      </c>
      <c r="E39" s="9">
        <f t="shared" si="3"/>
        <v>10.813713812077779</v>
      </c>
      <c r="F39" s="9">
        <f t="shared" si="4"/>
        <v>0.35724156400000062</v>
      </c>
      <c r="G39" s="9">
        <f t="shared" si="5"/>
        <v>0.35724156400000062</v>
      </c>
    </row>
    <row r="40" spans="1:7">
      <c r="A40" s="2">
        <v>42</v>
      </c>
      <c r="B40" s="2">
        <f t="shared" si="1"/>
        <v>13.1186206</v>
      </c>
      <c r="C40" s="2">
        <v>1</v>
      </c>
      <c r="D40" s="9">
        <f t="shared" si="2"/>
        <v>35.246828366967819</v>
      </c>
      <c r="E40" s="9">
        <f t="shared" si="3"/>
        <v>11.719013819976054</v>
      </c>
      <c r="F40" s="9">
        <f t="shared" si="4"/>
        <v>1.092975055403693</v>
      </c>
      <c r="G40" s="9">
        <f t="shared" si="5"/>
        <v>1.092975055403693</v>
      </c>
    </row>
    <row r="41" spans="1:7">
      <c r="A41" s="2">
        <v>50</v>
      </c>
      <c r="B41" s="2">
        <f t="shared" si="1"/>
        <v>12.335530240000001</v>
      </c>
      <c r="C41" s="2">
        <v>0</v>
      </c>
      <c r="D41" s="9">
        <f t="shared" si="2"/>
        <v>36.410613798965038</v>
      </c>
      <c r="E41" s="9">
        <f t="shared" si="3"/>
        <v>12.975682828415733</v>
      </c>
      <c r="F41" s="9">
        <f t="shared" si="4"/>
        <v>2.3449332922858104</v>
      </c>
      <c r="G41" s="9">
        <f t="shared" si="5"/>
        <v>2.3449332922858104</v>
      </c>
    </row>
    <row r="44" spans="1:7">
      <c r="A44" s="11" t="s">
        <v>4</v>
      </c>
      <c r="B44" s="11" t="s">
        <v>119</v>
      </c>
      <c r="C44" s="11" t="s">
        <v>120</v>
      </c>
      <c r="D44" s="11" t="s">
        <v>121</v>
      </c>
      <c r="E44" s="11" t="s">
        <v>122</v>
      </c>
    </row>
    <row r="45" spans="1:7">
      <c r="A45" s="2">
        <v>1</v>
      </c>
      <c r="B45" s="2">
        <f>IF(D26=$G26,1,"")</f>
        <v>1</v>
      </c>
      <c r="C45" s="2" t="str">
        <f>IF(E26=$G26,1,"")</f>
        <v/>
      </c>
      <c r="D45" s="2" t="str">
        <f>IF(F26=$G26,1,"")</f>
        <v/>
      </c>
      <c r="E45" s="2">
        <v>39.232460148241941</v>
      </c>
    </row>
    <row r="46" spans="1:7">
      <c r="A46" s="2">
        <v>3</v>
      </c>
      <c r="B46" s="2" t="str">
        <f t="shared" ref="B46:D60" si="6">IF(D27=$G27,1,"")</f>
        <v/>
      </c>
      <c r="C46" s="2">
        <f t="shared" si="6"/>
        <v>1</v>
      </c>
      <c r="D46" s="2" t="str">
        <f t="shared" si="6"/>
        <v/>
      </c>
      <c r="E46" s="2">
        <v>3.1758189754592392</v>
      </c>
    </row>
    <row r="47" spans="1:7">
      <c r="A47" s="2">
        <v>5</v>
      </c>
      <c r="B47" s="2" t="str">
        <f t="shared" si="6"/>
        <v/>
      </c>
      <c r="C47" s="2">
        <f t="shared" si="6"/>
        <v>1</v>
      </c>
      <c r="D47" s="2" t="str">
        <f t="shared" si="6"/>
        <v/>
      </c>
      <c r="E47" s="2">
        <v>0</v>
      </c>
    </row>
    <row r="48" spans="1:7">
      <c r="A48" s="2">
        <v>6</v>
      </c>
      <c r="B48" s="2" t="str">
        <f t="shared" si="6"/>
        <v/>
      </c>
      <c r="C48" s="2">
        <f t="shared" si="6"/>
        <v>1</v>
      </c>
      <c r="D48" s="2" t="str">
        <f t="shared" si="6"/>
        <v/>
      </c>
      <c r="E48" s="2">
        <v>1.2618904633122452</v>
      </c>
    </row>
    <row r="49" spans="1:5">
      <c r="A49" s="2">
        <v>7</v>
      </c>
      <c r="B49" s="2" t="str">
        <f t="shared" si="6"/>
        <v/>
      </c>
      <c r="C49" s="2">
        <f t="shared" si="6"/>
        <v>1</v>
      </c>
      <c r="D49" s="2" t="str">
        <f t="shared" si="6"/>
        <v/>
      </c>
      <c r="E49" s="2">
        <v>3.4395739307460609</v>
      </c>
    </row>
    <row r="50" spans="1:5">
      <c r="A50" s="2">
        <v>10</v>
      </c>
      <c r="B50" s="2" t="str">
        <f t="shared" si="6"/>
        <v/>
      </c>
      <c r="C50" s="2">
        <f t="shared" si="6"/>
        <v>1</v>
      </c>
      <c r="D50" s="2" t="str">
        <f t="shared" si="6"/>
        <v/>
      </c>
      <c r="E50" s="2">
        <v>5.2516006169929792</v>
      </c>
    </row>
    <row r="51" spans="1:5">
      <c r="A51" s="2">
        <v>15</v>
      </c>
      <c r="B51" s="2" t="str">
        <f t="shared" si="6"/>
        <v/>
      </c>
      <c r="C51" s="2">
        <f t="shared" si="6"/>
        <v>1</v>
      </c>
      <c r="D51" s="2" t="str">
        <f t="shared" si="6"/>
        <v/>
      </c>
      <c r="E51" s="2">
        <v>3.5996453851616494</v>
      </c>
    </row>
    <row r="52" spans="1:5">
      <c r="A52" s="2">
        <v>18</v>
      </c>
      <c r="B52" s="2" t="str">
        <f t="shared" si="6"/>
        <v/>
      </c>
      <c r="C52" s="2">
        <f t="shared" si="6"/>
        <v>1</v>
      </c>
      <c r="D52" s="2" t="str">
        <f t="shared" si="6"/>
        <v/>
      </c>
      <c r="E52" s="2">
        <v>2.3105321218505797</v>
      </c>
    </row>
    <row r="53" spans="1:5">
      <c r="A53" s="2">
        <v>20</v>
      </c>
      <c r="B53" s="2" t="str">
        <f t="shared" si="6"/>
        <v/>
      </c>
      <c r="C53" s="2">
        <f t="shared" si="6"/>
        <v>1</v>
      </c>
      <c r="D53" s="2" t="str">
        <f t="shared" si="6"/>
        <v/>
      </c>
      <c r="E53" s="2">
        <v>1.1900557454217595</v>
      </c>
    </row>
    <row r="54" spans="1:5">
      <c r="A54" s="2">
        <v>23</v>
      </c>
      <c r="B54" s="2" t="str">
        <f t="shared" si="6"/>
        <v/>
      </c>
      <c r="C54" s="2">
        <f t="shared" si="6"/>
        <v>1</v>
      </c>
      <c r="D54" s="2" t="str">
        <f t="shared" si="6"/>
        <v/>
      </c>
      <c r="E54" s="2">
        <v>0</v>
      </c>
    </row>
    <row r="55" spans="1:5">
      <c r="A55" s="2">
        <v>24</v>
      </c>
      <c r="B55" s="2" t="str">
        <f t="shared" si="6"/>
        <v/>
      </c>
      <c r="C55" s="2">
        <f t="shared" si="6"/>
        <v>1</v>
      </c>
      <c r="D55" s="2" t="str">
        <f t="shared" si="6"/>
        <v/>
      </c>
      <c r="E55" s="2">
        <v>1.0152271753464994</v>
      </c>
    </row>
    <row r="56" spans="1:5">
      <c r="A56" s="2">
        <v>28</v>
      </c>
      <c r="B56" s="2" t="str">
        <f t="shared" si="6"/>
        <v/>
      </c>
      <c r="C56" s="2" t="str">
        <f t="shared" si="6"/>
        <v/>
      </c>
      <c r="D56" s="2">
        <f t="shared" si="6"/>
        <v>1</v>
      </c>
      <c r="E56" s="2">
        <v>2.6549054632743605</v>
      </c>
    </row>
    <row r="57" spans="1:5">
      <c r="A57" s="2">
        <v>33</v>
      </c>
      <c r="B57" s="2" t="str">
        <f t="shared" si="6"/>
        <v/>
      </c>
      <c r="C57" s="2" t="str">
        <f t="shared" si="6"/>
        <v/>
      </c>
      <c r="D57" s="2">
        <f t="shared" si="6"/>
        <v>1</v>
      </c>
      <c r="E57" s="2">
        <v>1.4079134772291579</v>
      </c>
    </row>
    <row r="58" spans="1:5">
      <c r="A58" s="2">
        <v>41</v>
      </c>
      <c r="B58" s="2" t="str">
        <f t="shared" si="6"/>
        <v/>
      </c>
      <c r="C58" s="2" t="str">
        <f t="shared" si="6"/>
        <v/>
      </c>
      <c r="D58" s="2">
        <f t="shared" si="6"/>
        <v>1</v>
      </c>
      <c r="E58" s="2">
        <v>0</v>
      </c>
    </row>
    <row r="59" spans="1:5">
      <c r="A59" s="2">
        <v>42</v>
      </c>
      <c r="B59" s="2" t="str">
        <f t="shared" si="6"/>
        <v/>
      </c>
      <c r="C59" s="2" t="str">
        <f t="shared" si="6"/>
        <v/>
      </c>
      <c r="D59" s="2">
        <f t="shared" si="6"/>
        <v>1</v>
      </c>
      <c r="E59" s="2">
        <v>1.0035123519484874</v>
      </c>
    </row>
    <row r="60" spans="1:5">
      <c r="A60" s="2">
        <v>50</v>
      </c>
      <c r="B60" s="2" t="str">
        <f t="shared" si="6"/>
        <v/>
      </c>
      <c r="C60" s="2" t="str">
        <f t="shared" si="6"/>
        <v/>
      </c>
      <c r="D60" s="2">
        <f t="shared" si="6"/>
        <v>1</v>
      </c>
      <c r="E60" s="2">
        <v>2.1798279436986312</v>
      </c>
    </row>
  </sheetData>
  <mergeCells count="1">
    <mergeCell ref="A19:C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0"/>
  <sheetViews>
    <sheetView topLeftCell="A38" workbookViewId="0">
      <selection activeCell="E17" sqref="E17"/>
    </sheetView>
  </sheetViews>
  <sheetFormatPr defaultRowHeight="15"/>
  <cols>
    <col min="1" max="1" width="22.28515625" bestFit="1" customWidth="1"/>
    <col min="2" max="2" width="12" bestFit="1" customWidth="1"/>
    <col min="3" max="3" width="17.5703125" bestFit="1" customWidth="1"/>
    <col min="4" max="4" width="12" bestFit="1" customWidth="1"/>
    <col min="5" max="5" width="15.5703125" bestFit="1" customWidth="1"/>
    <col min="6" max="6" width="12" bestFit="1" customWidth="1"/>
    <col min="7" max="7" width="15.5703125" bestFit="1" customWidth="1"/>
  </cols>
  <sheetData>
    <row r="1" spans="1:6">
      <c r="A1" s="3" t="s">
        <v>4</v>
      </c>
      <c r="B1" s="3" t="s">
        <v>9</v>
      </c>
      <c r="C1" s="3" t="s">
        <v>0</v>
      </c>
      <c r="D1" s="8" t="s">
        <v>119</v>
      </c>
      <c r="E1" s="8" t="s">
        <v>120</v>
      </c>
      <c r="F1" s="8" t="s">
        <v>121</v>
      </c>
    </row>
    <row r="2" spans="1:6">
      <c r="A2" s="2">
        <v>1</v>
      </c>
      <c r="B2" s="2">
        <f t="shared" ref="B2:B17" si="0">VLOOKUP(A2,psnr,3,0)</f>
        <v>62.348460119999999</v>
      </c>
      <c r="C2" s="2">
        <v>18</v>
      </c>
      <c r="D2">
        <f>AVERAGE(B2)</f>
        <v>62.348460119999999</v>
      </c>
      <c r="E2">
        <f>AVERAGE(B3:B12)</f>
        <v>19.582558746</v>
      </c>
      <c r="F2">
        <f>AVERAGE(B13:B17)</f>
        <v>13.559749234</v>
      </c>
    </row>
    <row r="3" spans="1:6">
      <c r="A3" s="2">
        <v>3</v>
      </c>
      <c r="B3" s="2">
        <f t="shared" si="0"/>
        <v>26.18128175</v>
      </c>
      <c r="C3" s="2">
        <v>17</v>
      </c>
      <c r="D3">
        <f>AVERAGE(C2)</f>
        <v>18</v>
      </c>
      <c r="E3">
        <f>AVERAGE(C3:C12)</f>
        <v>11.8</v>
      </c>
      <c r="F3">
        <f>AVERAGE(C13:C17)</f>
        <v>2</v>
      </c>
    </row>
    <row r="4" spans="1:6">
      <c r="A4" s="2">
        <v>5</v>
      </c>
      <c r="B4" s="2">
        <f t="shared" si="0"/>
        <v>23.167011330000001</v>
      </c>
      <c r="C4" s="2">
        <v>16</v>
      </c>
    </row>
    <row r="5" spans="1:6">
      <c r="A5" s="2">
        <v>6</v>
      </c>
      <c r="B5" s="2">
        <f t="shared" si="0"/>
        <v>22.397357159999999</v>
      </c>
      <c r="C5" s="2">
        <v>15</v>
      </c>
    </row>
    <row r="6" spans="1:6">
      <c r="A6" s="2">
        <v>7</v>
      </c>
      <c r="B6" s="2">
        <f t="shared" si="0"/>
        <v>21.484552170000001</v>
      </c>
      <c r="C6" s="2">
        <v>13</v>
      </c>
    </row>
    <row r="7" spans="1:6">
      <c r="A7" s="2">
        <v>10</v>
      </c>
      <c r="B7" s="2">
        <f t="shared" si="0"/>
        <v>19.764172949999999</v>
      </c>
      <c r="C7" s="2">
        <v>12</v>
      </c>
    </row>
    <row r="8" spans="1:6">
      <c r="A8" s="2">
        <v>15</v>
      </c>
      <c r="B8" s="2">
        <f t="shared" si="0"/>
        <v>17.83231962</v>
      </c>
      <c r="C8" s="2">
        <v>11</v>
      </c>
    </row>
    <row r="9" spans="1:6">
      <c r="A9" s="2">
        <v>18</v>
      </c>
      <c r="B9" s="2">
        <f t="shared" si="0"/>
        <v>16.99994731</v>
      </c>
      <c r="C9" s="2">
        <v>10</v>
      </c>
    </row>
    <row r="10" spans="1:6">
      <c r="A10" s="2">
        <v>20</v>
      </c>
      <c r="B10" s="2">
        <f t="shared" si="0"/>
        <v>16.488147309999999</v>
      </c>
      <c r="C10" s="2">
        <v>9</v>
      </c>
    </row>
    <row r="11" spans="1:6">
      <c r="A11" s="2">
        <v>23</v>
      </c>
      <c r="B11" s="2">
        <f t="shared" si="0"/>
        <v>15.84298634</v>
      </c>
      <c r="C11" s="2">
        <v>8</v>
      </c>
    </row>
    <row r="12" spans="1:6">
      <c r="A12" s="2">
        <v>24</v>
      </c>
      <c r="B12" s="2">
        <f t="shared" si="0"/>
        <v>15.667811520000001</v>
      </c>
      <c r="C12" s="2">
        <v>7</v>
      </c>
    </row>
    <row r="13" spans="1:6">
      <c r="A13" s="2">
        <v>28</v>
      </c>
      <c r="B13" s="2">
        <f t="shared" si="0"/>
        <v>14.948509680000001</v>
      </c>
      <c r="C13" s="2">
        <v>4</v>
      </c>
    </row>
    <row r="14" spans="1:6">
      <c r="A14" s="2">
        <v>33</v>
      </c>
      <c r="B14" s="2">
        <f t="shared" si="0"/>
        <v>14.193577980000001</v>
      </c>
      <c r="C14" s="2">
        <v>3</v>
      </c>
    </row>
    <row r="15" spans="1:6">
      <c r="A15" s="2">
        <v>41</v>
      </c>
      <c r="B15" s="2">
        <f t="shared" si="0"/>
        <v>13.202507669999999</v>
      </c>
      <c r="C15" s="2">
        <v>2</v>
      </c>
    </row>
    <row r="16" spans="1:6">
      <c r="A16" s="2">
        <v>42</v>
      </c>
      <c r="B16" s="2">
        <f t="shared" si="0"/>
        <v>13.1186206</v>
      </c>
      <c r="C16" s="2">
        <v>1</v>
      </c>
    </row>
    <row r="17" spans="1:7">
      <c r="A17" s="2">
        <v>50</v>
      </c>
      <c r="B17" s="2">
        <f t="shared" si="0"/>
        <v>12.335530240000001</v>
      </c>
      <c r="C17" s="2">
        <v>0</v>
      </c>
    </row>
    <row r="19" spans="1:7">
      <c r="A19" s="14" t="s">
        <v>123</v>
      </c>
      <c r="B19" s="14"/>
      <c r="C19" s="14"/>
    </row>
    <row r="20" spans="1:7">
      <c r="A20" t="s">
        <v>124</v>
      </c>
      <c r="D20" s="1">
        <f>D2</f>
        <v>62.348460119999999</v>
      </c>
      <c r="E20" s="1">
        <f>D3</f>
        <v>18</v>
      </c>
    </row>
    <row r="21" spans="1:7">
      <c r="A21" t="s">
        <v>125</v>
      </c>
      <c r="D21" s="1">
        <f>E2</f>
        <v>19.582558746</v>
      </c>
      <c r="E21" s="1">
        <f>E3</f>
        <v>11.8</v>
      </c>
    </row>
    <row r="22" spans="1:7">
      <c r="A22" t="s">
        <v>126</v>
      </c>
      <c r="D22" s="1">
        <f>F2</f>
        <v>13.559749234</v>
      </c>
      <c r="E22" s="1">
        <f>F3</f>
        <v>2</v>
      </c>
    </row>
    <row r="25" spans="1:7">
      <c r="A25" s="3" t="s">
        <v>4</v>
      </c>
      <c r="B25" s="3" t="s">
        <v>9</v>
      </c>
      <c r="C25" s="3" t="s">
        <v>0</v>
      </c>
      <c r="D25" s="3" t="s">
        <v>119</v>
      </c>
      <c r="E25" s="3" t="s">
        <v>120</v>
      </c>
      <c r="F25" s="3" t="s">
        <v>121</v>
      </c>
      <c r="G25" s="3" t="s">
        <v>122</v>
      </c>
    </row>
    <row r="26" spans="1:7">
      <c r="A26" s="2">
        <v>1</v>
      </c>
      <c r="B26" s="2">
        <f t="shared" ref="B26:B41" si="1">VLOOKUP(A26,psnr,3,0)</f>
        <v>62.348460119999999</v>
      </c>
      <c r="C26" s="2">
        <v>18</v>
      </c>
      <c r="D26" s="9">
        <f>SQRT(((B26-$D$20)^2)+(C26-$E$20)^2)</f>
        <v>0</v>
      </c>
      <c r="E26" s="9">
        <f>SQRT(((B26-$D$21)^2)+(C26-$E$21)^2)</f>
        <v>43.21298786627343</v>
      </c>
      <c r="F26" s="9">
        <f>SQRT(((B26-$D$22)^2)+(C26-$E$22)^2)</f>
        <v>51.345285177099704</v>
      </c>
      <c r="G26" s="9">
        <f>MIN(D26:F26)</f>
        <v>0</v>
      </c>
    </row>
    <row r="27" spans="1:7">
      <c r="A27" s="2">
        <v>3</v>
      </c>
      <c r="B27" s="2">
        <f t="shared" si="1"/>
        <v>26.18128175</v>
      </c>
      <c r="C27" s="2">
        <v>17</v>
      </c>
      <c r="D27" s="9">
        <f t="shared" ref="D27:D41" si="2">SQRT(((B27-$D$20)^2)+(C27-$E$20)^2)</f>
        <v>36.181000418001105</v>
      </c>
      <c r="E27" s="9">
        <f t="shared" ref="E27:E41" si="3">SQRT(((B27-$D$21)^2)+(C27-$E$21)^2)</f>
        <v>8.4013775824872177</v>
      </c>
      <c r="F27" s="9">
        <f t="shared" ref="F27:F41" si="4">SQRT(((B27-$D$22)^2)+(C27-$E$22)^2)</f>
        <v>19.603649738057587</v>
      </c>
      <c r="G27" s="9">
        <f t="shared" ref="G27:G41" si="5">MIN(D27:F27)</f>
        <v>8.4013775824872177</v>
      </c>
    </row>
    <row r="28" spans="1:7">
      <c r="A28" s="2">
        <v>5</v>
      </c>
      <c r="B28" s="2">
        <f t="shared" si="1"/>
        <v>23.167011330000001</v>
      </c>
      <c r="C28" s="2">
        <v>16</v>
      </c>
      <c r="D28" s="9">
        <f t="shared" si="2"/>
        <v>39.232460148241941</v>
      </c>
      <c r="E28" s="9">
        <f t="shared" si="3"/>
        <v>5.5216211683657068</v>
      </c>
      <c r="F28" s="9">
        <f t="shared" si="4"/>
        <v>16.979384116664487</v>
      </c>
      <c r="G28" s="9">
        <f t="shared" si="5"/>
        <v>5.5216211683657068</v>
      </c>
    </row>
    <row r="29" spans="1:7">
      <c r="A29" s="2">
        <v>6</v>
      </c>
      <c r="B29" s="2">
        <f t="shared" si="1"/>
        <v>22.397357159999999</v>
      </c>
      <c r="C29" s="2">
        <v>15</v>
      </c>
      <c r="D29" s="9">
        <f t="shared" si="2"/>
        <v>40.063582312625527</v>
      </c>
      <c r="E29" s="9">
        <f t="shared" si="3"/>
        <v>4.2618177004016609</v>
      </c>
      <c r="F29" s="9">
        <f t="shared" si="4"/>
        <v>15.71952015341747</v>
      </c>
      <c r="G29" s="9">
        <f t="shared" si="5"/>
        <v>4.2618177004016609</v>
      </c>
    </row>
    <row r="30" spans="1:7">
      <c r="A30" s="2">
        <v>7</v>
      </c>
      <c r="B30" s="2">
        <f t="shared" si="1"/>
        <v>21.484552170000001</v>
      </c>
      <c r="C30" s="2">
        <v>13</v>
      </c>
      <c r="D30" s="9">
        <f t="shared" si="2"/>
        <v>41.168664940049645</v>
      </c>
      <c r="E30" s="9">
        <f t="shared" si="3"/>
        <v>2.248906175219243</v>
      </c>
      <c r="F30" s="9">
        <f t="shared" si="4"/>
        <v>13.557378123163573</v>
      </c>
      <c r="G30" s="9">
        <f t="shared" si="5"/>
        <v>2.248906175219243</v>
      </c>
    </row>
    <row r="31" spans="1:7">
      <c r="A31" s="2">
        <v>10</v>
      </c>
      <c r="B31" s="2">
        <f t="shared" si="1"/>
        <v>19.764172949999999</v>
      </c>
      <c r="C31" s="2">
        <v>12</v>
      </c>
      <c r="D31" s="9">
        <f t="shared" si="2"/>
        <v>43.004901043683688</v>
      </c>
      <c r="E31" s="9">
        <f t="shared" si="3"/>
        <v>0.27015499087478084</v>
      </c>
      <c r="F31" s="9">
        <f t="shared" si="4"/>
        <v>11.768384496083701</v>
      </c>
      <c r="G31" s="9">
        <f t="shared" si="5"/>
        <v>0.27015499087478084</v>
      </c>
    </row>
    <row r="32" spans="1:7">
      <c r="A32" s="2">
        <v>15</v>
      </c>
      <c r="B32" s="2">
        <f t="shared" si="1"/>
        <v>17.83231962</v>
      </c>
      <c r="C32" s="2">
        <v>11</v>
      </c>
      <c r="D32" s="9">
        <f t="shared" si="2"/>
        <v>45.06314197895815</v>
      </c>
      <c r="E32" s="9">
        <f t="shared" si="3"/>
        <v>1.9244056220509349</v>
      </c>
      <c r="F32" s="9">
        <f t="shared" si="4"/>
        <v>9.9626732207437279</v>
      </c>
      <c r="G32" s="9">
        <f t="shared" si="5"/>
        <v>1.9244056220509349</v>
      </c>
    </row>
    <row r="33" spans="1:7">
      <c r="A33" s="2">
        <v>18</v>
      </c>
      <c r="B33" s="2">
        <f t="shared" si="1"/>
        <v>16.99994731</v>
      </c>
      <c r="C33" s="2">
        <v>10</v>
      </c>
      <c r="D33" s="9">
        <f t="shared" si="2"/>
        <v>46.048752578964979</v>
      </c>
      <c r="E33" s="9">
        <f t="shared" si="3"/>
        <v>3.1479964786127046</v>
      </c>
      <c r="F33" s="9">
        <f t="shared" si="4"/>
        <v>8.7083272103265674</v>
      </c>
      <c r="G33" s="9">
        <f t="shared" si="5"/>
        <v>3.1479964786127046</v>
      </c>
    </row>
    <row r="34" spans="1:7">
      <c r="A34" s="2">
        <v>20</v>
      </c>
      <c r="B34" s="2">
        <f t="shared" si="1"/>
        <v>16.488147309999999</v>
      </c>
      <c r="C34" s="2">
        <v>9</v>
      </c>
      <c r="D34" s="9">
        <f t="shared" si="2"/>
        <v>46.73508629532045</v>
      </c>
      <c r="E34" s="9">
        <f t="shared" si="3"/>
        <v>4.1731741079480011</v>
      </c>
      <c r="F34" s="9">
        <f t="shared" si="4"/>
        <v>7.5878531411408128</v>
      </c>
      <c r="G34" s="9">
        <f t="shared" si="5"/>
        <v>4.1731741079480011</v>
      </c>
    </row>
    <row r="35" spans="1:7">
      <c r="A35" s="2">
        <v>23</v>
      </c>
      <c r="B35" s="2">
        <f t="shared" si="1"/>
        <v>15.84298634</v>
      </c>
      <c r="C35" s="2">
        <v>8</v>
      </c>
      <c r="D35" s="9">
        <f t="shared" si="2"/>
        <v>47.568467407540766</v>
      </c>
      <c r="E35" s="9">
        <f t="shared" si="3"/>
        <v>5.3314540024009061</v>
      </c>
      <c r="F35" s="9">
        <f t="shared" si="4"/>
        <v>6.4197485684577442</v>
      </c>
      <c r="G35" s="9">
        <f t="shared" si="5"/>
        <v>5.3314540024009061</v>
      </c>
    </row>
    <row r="36" spans="1:7">
      <c r="A36" s="2">
        <v>24</v>
      </c>
      <c r="B36" s="2">
        <f t="shared" si="1"/>
        <v>15.667811520000001</v>
      </c>
      <c r="C36" s="2">
        <v>7</v>
      </c>
      <c r="D36" s="9">
        <f t="shared" si="2"/>
        <v>47.959180077610604</v>
      </c>
      <c r="E36" s="9">
        <f t="shared" si="3"/>
        <v>6.1939685052052607</v>
      </c>
      <c r="F36" s="9">
        <f t="shared" si="4"/>
        <v>5.4262258155789596</v>
      </c>
      <c r="G36" s="9">
        <f t="shared" si="5"/>
        <v>5.4262258155789596</v>
      </c>
    </row>
    <row r="37" spans="1:7">
      <c r="A37" s="2">
        <v>28</v>
      </c>
      <c r="B37" s="2">
        <f t="shared" si="1"/>
        <v>14.948509680000001</v>
      </c>
      <c r="C37" s="2">
        <v>4</v>
      </c>
      <c r="D37" s="9">
        <f t="shared" si="2"/>
        <v>49.424237998318759</v>
      </c>
      <c r="E37" s="9">
        <f t="shared" si="3"/>
        <v>9.072728958042088</v>
      </c>
      <c r="F37" s="9">
        <f t="shared" si="4"/>
        <v>2.4348830724234216</v>
      </c>
      <c r="G37" s="9">
        <f t="shared" si="5"/>
        <v>2.4348830724234216</v>
      </c>
    </row>
    <row r="38" spans="1:7">
      <c r="A38" s="2">
        <v>33</v>
      </c>
      <c r="B38" s="2">
        <f t="shared" si="1"/>
        <v>14.193577980000001</v>
      </c>
      <c r="C38" s="2">
        <v>3</v>
      </c>
      <c r="D38" s="9">
        <f t="shared" si="2"/>
        <v>50.437016901451365</v>
      </c>
      <c r="E38" s="9">
        <f t="shared" si="3"/>
        <v>10.318968635300621</v>
      </c>
      <c r="F38" s="9">
        <f t="shared" si="4"/>
        <v>1.1839505391932272</v>
      </c>
      <c r="G38" s="9">
        <f t="shared" si="5"/>
        <v>1.1839505391932272</v>
      </c>
    </row>
    <row r="39" spans="1:7">
      <c r="A39" s="2">
        <v>41</v>
      </c>
      <c r="B39" s="2">
        <f t="shared" si="1"/>
        <v>13.202507669999999</v>
      </c>
      <c r="C39" s="2">
        <v>2</v>
      </c>
      <c r="D39" s="9">
        <f t="shared" si="2"/>
        <v>51.684858926165802</v>
      </c>
      <c r="E39" s="9">
        <f t="shared" si="3"/>
        <v>11.693803988966497</v>
      </c>
      <c r="F39" s="9">
        <f t="shared" si="4"/>
        <v>0.35724156400000062</v>
      </c>
      <c r="G39" s="9">
        <f t="shared" si="5"/>
        <v>0.35724156400000062</v>
      </c>
    </row>
    <row r="40" spans="1:7">
      <c r="A40" s="2">
        <v>42</v>
      </c>
      <c r="B40" s="2">
        <f t="shared" si="1"/>
        <v>13.1186206</v>
      </c>
      <c r="C40" s="2">
        <v>1</v>
      </c>
      <c r="D40" s="9">
        <f t="shared" si="2"/>
        <v>52.082406810409154</v>
      </c>
      <c r="E40" s="9">
        <f t="shared" si="3"/>
        <v>12.58659987269453</v>
      </c>
      <c r="F40" s="9">
        <f t="shared" si="4"/>
        <v>1.092975055403693</v>
      </c>
      <c r="G40" s="9">
        <f t="shared" si="5"/>
        <v>1.092975055403693</v>
      </c>
    </row>
    <row r="41" spans="1:7">
      <c r="A41" s="2">
        <v>50</v>
      </c>
      <c r="B41" s="2">
        <f t="shared" si="1"/>
        <v>12.335530240000001</v>
      </c>
      <c r="C41" s="2">
        <v>0</v>
      </c>
      <c r="D41" s="9">
        <f t="shared" si="2"/>
        <v>53.153486764104166</v>
      </c>
      <c r="E41" s="9">
        <f t="shared" si="3"/>
        <v>13.847722634670895</v>
      </c>
      <c r="F41" s="9">
        <f t="shared" si="4"/>
        <v>2.3449332922858104</v>
      </c>
      <c r="G41" s="9">
        <f t="shared" si="5"/>
        <v>2.3449332922858104</v>
      </c>
    </row>
    <row r="44" spans="1:7">
      <c r="A44" s="11" t="s">
        <v>4</v>
      </c>
      <c r="B44" s="11" t="s">
        <v>119</v>
      </c>
      <c r="C44" s="11" t="s">
        <v>120</v>
      </c>
      <c r="D44" s="11" t="s">
        <v>121</v>
      </c>
      <c r="E44" s="11" t="s">
        <v>122</v>
      </c>
    </row>
    <row r="45" spans="1:7">
      <c r="A45" s="2">
        <v>1</v>
      </c>
      <c r="B45" s="2">
        <f>IF(D26=$G26,1,"")</f>
        <v>1</v>
      </c>
      <c r="C45" s="2" t="str">
        <f>IF(E26=$G26,1,"")</f>
        <v/>
      </c>
      <c r="D45" s="2" t="str">
        <f>IF(F26=$G26,1,"")</f>
        <v/>
      </c>
      <c r="E45" s="2">
        <v>39.232460148241941</v>
      </c>
    </row>
    <row r="46" spans="1:7">
      <c r="A46" s="2">
        <v>3</v>
      </c>
      <c r="B46" s="2" t="str">
        <f t="shared" ref="B46:D60" si="6">IF(D27=$G27,1,"")</f>
        <v/>
      </c>
      <c r="C46" s="2">
        <f t="shared" si="6"/>
        <v>1</v>
      </c>
      <c r="D46" s="2" t="str">
        <f t="shared" si="6"/>
        <v/>
      </c>
      <c r="E46" s="2">
        <v>3.1758189754592392</v>
      </c>
    </row>
    <row r="47" spans="1:7">
      <c r="A47" s="2">
        <v>5</v>
      </c>
      <c r="B47" s="2" t="str">
        <f t="shared" si="6"/>
        <v/>
      </c>
      <c r="C47" s="2">
        <f t="shared" si="6"/>
        <v>1</v>
      </c>
      <c r="D47" s="2" t="str">
        <f t="shared" si="6"/>
        <v/>
      </c>
      <c r="E47" s="2">
        <v>0</v>
      </c>
    </row>
    <row r="48" spans="1:7">
      <c r="A48" s="2">
        <v>6</v>
      </c>
      <c r="B48" s="2" t="str">
        <f t="shared" si="6"/>
        <v/>
      </c>
      <c r="C48" s="2">
        <f t="shared" si="6"/>
        <v>1</v>
      </c>
      <c r="D48" s="2" t="str">
        <f t="shared" si="6"/>
        <v/>
      </c>
      <c r="E48" s="2">
        <v>1.2618904633122452</v>
      </c>
    </row>
    <row r="49" spans="1:5">
      <c r="A49" s="2">
        <v>7</v>
      </c>
      <c r="B49" s="2" t="str">
        <f t="shared" si="6"/>
        <v/>
      </c>
      <c r="C49" s="2">
        <f t="shared" si="6"/>
        <v>1</v>
      </c>
      <c r="D49" s="2" t="str">
        <f t="shared" si="6"/>
        <v/>
      </c>
      <c r="E49" s="2">
        <v>3.4395739307460609</v>
      </c>
    </row>
    <row r="50" spans="1:5">
      <c r="A50" s="2">
        <v>10</v>
      </c>
      <c r="B50" s="2" t="str">
        <f t="shared" si="6"/>
        <v/>
      </c>
      <c r="C50" s="2">
        <f t="shared" si="6"/>
        <v>1</v>
      </c>
      <c r="D50" s="2" t="str">
        <f t="shared" si="6"/>
        <v/>
      </c>
      <c r="E50" s="2">
        <v>5.2516006169929792</v>
      </c>
    </row>
    <row r="51" spans="1:5">
      <c r="A51" s="2">
        <v>15</v>
      </c>
      <c r="B51" s="2" t="str">
        <f t="shared" si="6"/>
        <v/>
      </c>
      <c r="C51" s="2">
        <f t="shared" si="6"/>
        <v>1</v>
      </c>
      <c r="D51" s="2" t="str">
        <f t="shared" si="6"/>
        <v/>
      </c>
      <c r="E51" s="2">
        <v>3.5996453851616494</v>
      </c>
    </row>
    <row r="52" spans="1:5">
      <c r="A52" s="2">
        <v>18</v>
      </c>
      <c r="B52" s="2" t="str">
        <f t="shared" si="6"/>
        <v/>
      </c>
      <c r="C52" s="2">
        <f t="shared" si="6"/>
        <v>1</v>
      </c>
      <c r="D52" s="2" t="str">
        <f t="shared" si="6"/>
        <v/>
      </c>
      <c r="E52" s="2">
        <v>2.3105321218505797</v>
      </c>
    </row>
    <row r="53" spans="1:5">
      <c r="A53" s="2">
        <v>20</v>
      </c>
      <c r="B53" s="2" t="str">
        <f t="shared" si="6"/>
        <v/>
      </c>
      <c r="C53" s="2">
        <f t="shared" si="6"/>
        <v>1</v>
      </c>
      <c r="D53" s="2" t="str">
        <f t="shared" si="6"/>
        <v/>
      </c>
      <c r="E53" s="2">
        <v>1.1900557454217595</v>
      </c>
    </row>
    <row r="54" spans="1:5">
      <c r="A54" s="2">
        <v>23</v>
      </c>
      <c r="B54" s="2" t="str">
        <f t="shared" si="6"/>
        <v/>
      </c>
      <c r="C54" s="2">
        <f t="shared" si="6"/>
        <v>1</v>
      </c>
      <c r="D54" s="2" t="str">
        <f t="shared" si="6"/>
        <v/>
      </c>
      <c r="E54" s="2">
        <v>0</v>
      </c>
    </row>
    <row r="55" spans="1:5">
      <c r="A55" s="2">
        <v>24</v>
      </c>
      <c r="B55" s="2" t="str">
        <f t="shared" si="6"/>
        <v/>
      </c>
      <c r="C55" s="2" t="str">
        <f t="shared" si="6"/>
        <v/>
      </c>
      <c r="D55" s="2">
        <f t="shared" si="6"/>
        <v>1</v>
      </c>
      <c r="E55" s="2">
        <v>1.0152271753464994</v>
      </c>
    </row>
    <row r="56" spans="1:5">
      <c r="A56" s="2">
        <v>28</v>
      </c>
      <c r="B56" s="2" t="str">
        <f t="shared" si="6"/>
        <v/>
      </c>
      <c r="C56" s="2" t="str">
        <f t="shared" si="6"/>
        <v/>
      </c>
      <c r="D56" s="2">
        <f t="shared" si="6"/>
        <v>1</v>
      </c>
      <c r="E56" s="2">
        <v>2.6549054632743605</v>
      </c>
    </row>
    <row r="57" spans="1:5">
      <c r="A57" s="2">
        <v>33</v>
      </c>
      <c r="B57" s="2" t="str">
        <f t="shared" si="6"/>
        <v/>
      </c>
      <c r="C57" s="2" t="str">
        <f t="shared" si="6"/>
        <v/>
      </c>
      <c r="D57" s="2">
        <f t="shared" si="6"/>
        <v>1</v>
      </c>
      <c r="E57" s="2">
        <v>1.4079134772291579</v>
      </c>
    </row>
    <row r="58" spans="1:5">
      <c r="A58" s="2">
        <v>41</v>
      </c>
      <c r="B58" s="2" t="str">
        <f t="shared" si="6"/>
        <v/>
      </c>
      <c r="C58" s="2" t="str">
        <f t="shared" si="6"/>
        <v/>
      </c>
      <c r="D58" s="2">
        <f t="shared" si="6"/>
        <v>1</v>
      </c>
      <c r="E58" s="2">
        <v>0</v>
      </c>
    </row>
    <row r="59" spans="1:5">
      <c r="A59" s="2">
        <v>42</v>
      </c>
      <c r="B59" s="2" t="str">
        <f t="shared" si="6"/>
        <v/>
      </c>
      <c r="C59" s="2" t="str">
        <f t="shared" si="6"/>
        <v/>
      </c>
      <c r="D59" s="2">
        <f t="shared" si="6"/>
        <v>1</v>
      </c>
      <c r="E59" s="2">
        <v>1.0035123519484874</v>
      </c>
    </row>
    <row r="60" spans="1:5">
      <c r="A60" s="2">
        <v>50</v>
      </c>
      <c r="B60" s="2" t="str">
        <f t="shared" si="6"/>
        <v/>
      </c>
      <c r="C60" s="2" t="str">
        <f t="shared" si="6"/>
        <v/>
      </c>
      <c r="D60" s="2">
        <f t="shared" si="6"/>
        <v>1</v>
      </c>
      <c r="E60" s="2">
        <v>2.1798279436986312</v>
      </c>
    </row>
  </sheetData>
  <mergeCells count="1">
    <mergeCell ref="A19:C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60"/>
  <sheetViews>
    <sheetView topLeftCell="A36" workbookViewId="0">
      <selection activeCell="E58" sqref="E58"/>
    </sheetView>
  </sheetViews>
  <sheetFormatPr defaultRowHeight="15"/>
  <cols>
    <col min="1" max="1" width="22.28515625" bestFit="1" customWidth="1"/>
    <col min="2" max="2" width="12" bestFit="1" customWidth="1"/>
    <col min="3" max="3" width="17.5703125" bestFit="1" customWidth="1"/>
    <col min="4" max="4" width="12" bestFit="1" customWidth="1"/>
    <col min="5" max="5" width="15.5703125" bestFit="1" customWidth="1"/>
    <col min="6" max="6" width="12" bestFit="1" customWidth="1"/>
    <col min="7" max="7" width="15.5703125" bestFit="1" customWidth="1"/>
  </cols>
  <sheetData>
    <row r="1" spans="1:6">
      <c r="A1" s="3" t="s">
        <v>4</v>
      </c>
      <c r="B1" s="3" t="s">
        <v>9</v>
      </c>
      <c r="C1" s="3" t="s">
        <v>0</v>
      </c>
      <c r="D1" s="8" t="s">
        <v>119</v>
      </c>
      <c r="E1" s="8" t="s">
        <v>120</v>
      </c>
      <c r="F1" s="8" t="s">
        <v>121</v>
      </c>
    </row>
    <row r="2" spans="1:6">
      <c r="A2" s="2">
        <v>1</v>
      </c>
      <c r="B2" s="2">
        <f t="shared" ref="B2:B17" si="0">VLOOKUP(A2,psnr,3,0)</f>
        <v>62.348460119999999</v>
      </c>
      <c r="C2" s="2">
        <v>18</v>
      </c>
      <c r="D2">
        <f>AVERAGE(B2)</f>
        <v>62.348460119999999</v>
      </c>
      <c r="E2">
        <f>AVERAGE(B3:B11)</f>
        <v>20.017530660000002</v>
      </c>
      <c r="F2">
        <f>AVERAGE(B12:B17)</f>
        <v>13.911092948333334</v>
      </c>
    </row>
    <row r="3" spans="1:6">
      <c r="A3" s="2">
        <v>3</v>
      </c>
      <c r="B3" s="2">
        <f t="shared" si="0"/>
        <v>26.18128175</v>
      </c>
      <c r="C3" s="2">
        <v>17</v>
      </c>
      <c r="D3">
        <f>AVERAGE(C2)</f>
        <v>18</v>
      </c>
      <c r="E3">
        <f>AVERAGE(C3:C11)</f>
        <v>12.333333333333334</v>
      </c>
      <c r="F3">
        <f>AVERAGE(C12:C17)</f>
        <v>2.8333333333333335</v>
      </c>
    </row>
    <row r="4" spans="1:6">
      <c r="A4" s="2">
        <v>5</v>
      </c>
      <c r="B4" s="2">
        <f t="shared" si="0"/>
        <v>23.167011330000001</v>
      </c>
      <c r="C4" s="2">
        <v>16</v>
      </c>
    </row>
    <row r="5" spans="1:6">
      <c r="A5" s="2">
        <v>6</v>
      </c>
      <c r="B5" s="2">
        <f t="shared" si="0"/>
        <v>22.397357159999999</v>
      </c>
      <c r="C5" s="2">
        <v>15</v>
      </c>
    </row>
    <row r="6" spans="1:6">
      <c r="A6" s="2">
        <v>7</v>
      </c>
      <c r="B6" s="2">
        <f t="shared" si="0"/>
        <v>21.484552170000001</v>
      </c>
      <c r="C6" s="2">
        <v>13</v>
      </c>
    </row>
    <row r="7" spans="1:6">
      <c r="A7" s="2">
        <v>10</v>
      </c>
      <c r="B7" s="2">
        <f t="shared" si="0"/>
        <v>19.764172949999999</v>
      </c>
      <c r="C7" s="2">
        <v>12</v>
      </c>
    </row>
    <row r="8" spans="1:6">
      <c r="A8" s="2">
        <v>15</v>
      </c>
      <c r="B8" s="2">
        <f t="shared" si="0"/>
        <v>17.83231962</v>
      </c>
      <c r="C8" s="2">
        <v>11</v>
      </c>
    </row>
    <row r="9" spans="1:6">
      <c r="A9" s="2">
        <v>18</v>
      </c>
      <c r="B9" s="2">
        <f t="shared" si="0"/>
        <v>16.99994731</v>
      </c>
      <c r="C9" s="2">
        <v>10</v>
      </c>
    </row>
    <row r="10" spans="1:6">
      <c r="A10" s="2">
        <v>20</v>
      </c>
      <c r="B10" s="2">
        <f t="shared" si="0"/>
        <v>16.488147309999999</v>
      </c>
      <c r="C10" s="2">
        <v>9</v>
      </c>
    </row>
    <row r="11" spans="1:6">
      <c r="A11" s="2">
        <v>23</v>
      </c>
      <c r="B11" s="2">
        <f t="shared" si="0"/>
        <v>15.84298634</v>
      </c>
      <c r="C11" s="2">
        <v>8</v>
      </c>
    </row>
    <row r="12" spans="1:6">
      <c r="A12" s="2">
        <v>24</v>
      </c>
      <c r="B12" s="2">
        <f t="shared" si="0"/>
        <v>15.667811520000001</v>
      </c>
      <c r="C12" s="2">
        <v>7</v>
      </c>
    </row>
    <row r="13" spans="1:6">
      <c r="A13" s="2">
        <v>28</v>
      </c>
      <c r="B13" s="2">
        <f t="shared" si="0"/>
        <v>14.948509680000001</v>
      </c>
      <c r="C13" s="2">
        <v>4</v>
      </c>
    </row>
    <row r="14" spans="1:6">
      <c r="A14" s="2">
        <v>33</v>
      </c>
      <c r="B14" s="2">
        <f t="shared" si="0"/>
        <v>14.193577980000001</v>
      </c>
      <c r="C14" s="2">
        <v>3</v>
      </c>
    </row>
    <row r="15" spans="1:6">
      <c r="A15" s="2">
        <v>41</v>
      </c>
      <c r="B15" s="2">
        <f t="shared" si="0"/>
        <v>13.202507669999999</v>
      </c>
      <c r="C15" s="2">
        <v>2</v>
      </c>
    </row>
    <row r="16" spans="1:6">
      <c r="A16" s="2">
        <v>42</v>
      </c>
      <c r="B16" s="2">
        <f t="shared" si="0"/>
        <v>13.1186206</v>
      </c>
      <c r="C16" s="2">
        <v>1</v>
      </c>
    </row>
    <row r="17" spans="1:7">
      <c r="A17" s="2">
        <v>50</v>
      </c>
      <c r="B17" s="2">
        <f t="shared" si="0"/>
        <v>12.335530240000001</v>
      </c>
      <c r="C17" s="2">
        <v>0</v>
      </c>
    </row>
    <row r="19" spans="1:7">
      <c r="A19" s="14" t="s">
        <v>123</v>
      </c>
      <c r="B19" s="14"/>
      <c r="C19" s="14"/>
    </row>
    <row r="20" spans="1:7">
      <c r="A20" t="s">
        <v>124</v>
      </c>
      <c r="D20" s="1">
        <f>D2</f>
        <v>62.348460119999999</v>
      </c>
      <c r="E20" s="1">
        <f>D3</f>
        <v>18</v>
      </c>
    </row>
    <row r="21" spans="1:7">
      <c r="A21" t="s">
        <v>125</v>
      </c>
      <c r="D21" s="1">
        <f>E2</f>
        <v>20.017530660000002</v>
      </c>
      <c r="E21" s="1">
        <f>E3</f>
        <v>12.333333333333334</v>
      </c>
    </row>
    <row r="22" spans="1:7">
      <c r="A22" t="s">
        <v>126</v>
      </c>
      <c r="D22" s="1">
        <f>F2</f>
        <v>13.911092948333334</v>
      </c>
      <c r="E22" s="1">
        <f>F3</f>
        <v>2.8333333333333335</v>
      </c>
    </row>
    <row r="25" spans="1:7">
      <c r="A25" s="3" t="s">
        <v>4</v>
      </c>
      <c r="B25" s="3" t="s">
        <v>9</v>
      </c>
      <c r="C25" s="3" t="s">
        <v>0</v>
      </c>
      <c r="D25" s="3" t="s">
        <v>119</v>
      </c>
      <c r="E25" s="3" t="s">
        <v>120</v>
      </c>
      <c r="F25" s="3" t="s">
        <v>121</v>
      </c>
      <c r="G25" s="3" t="s">
        <v>122</v>
      </c>
    </row>
    <row r="26" spans="1:7">
      <c r="A26" s="2">
        <v>1</v>
      </c>
      <c r="B26" s="2">
        <f t="shared" ref="B26:B41" si="1">VLOOKUP(A26,psnr,3,0)</f>
        <v>62.348460119999999</v>
      </c>
      <c r="C26" s="2">
        <v>18</v>
      </c>
      <c r="D26" s="9">
        <f>SQRT(((B26-$D$20)^2)+(C26-$E$20)^2)</f>
        <v>0</v>
      </c>
      <c r="E26" s="9">
        <f>SQRT(((B26-$D$21)^2)+(C26-$E$21)^2)</f>
        <v>42.708531935183707</v>
      </c>
      <c r="F26" s="9">
        <f>SQRT(((B26-$D$22)^2)+(C26-$E$22)^2)</f>
        <v>50.756342621396875</v>
      </c>
      <c r="G26" s="9">
        <f>MIN(D26:F26)</f>
        <v>0</v>
      </c>
    </row>
    <row r="27" spans="1:7">
      <c r="A27" s="2">
        <v>3</v>
      </c>
      <c r="B27" s="2">
        <f t="shared" si="1"/>
        <v>26.18128175</v>
      </c>
      <c r="C27" s="2">
        <v>17</v>
      </c>
      <c r="D27" s="9">
        <f t="shared" ref="D27:D41" si="2">SQRT(((B27-$D$20)^2)+(C27-$E$20)^2)</f>
        <v>36.181000418001105</v>
      </c>
      <c r="E27" s="9">
        <f t="shared" ref="E27:E41" si="3">SQRT(((B27-$D$21)^2)+(C27-$E$21)^2)</f>
        <v>7.7310804728222777</v>
      </c>
      <c r="F27" s="9">
        <f t="shared" ref="F27:F41" si="4">SQRT(((B27-$D$22)^2)+(C27-$E$22)^2)</f>
        <v>18.741717575318184</v>
      </c>
      <c r="G27" s="9">
        <f t="shared" ref="G27:G41" si="5">MIN(D27:F27)</f>
        <v>7.7310804728222777</v>
      </c>
    </row>
    <row r="28" spans="1:7">
      <c r="A28" s="2">
        <v>5</v>
      </c>
      <c r="B28" s="2">
        <f t="shared" si="1"/>
        <v>23.167011330000001</v>
      </c>
      <c r="C28" s="2">
        <v>16</v>
      </c>
      <c r="D28" s="9">
        <f t="shared" si="2"/>
        <v>39.232460148241941</v>
      </c>
      <c r="E28" s="9">
        <f t="shared" si="3"/>
        <v>4.8335983423478703</v>
      </c>
      <c r="F28" s="9">
        <f t="shared" si="4"/>
        <v>16.094506398121876</v>
      </c>
      <c r="G28" s="9">
        <f t="shared" si="5"/>
        <v>4.8335983423478703</v>
      </c>
    </row>
    <row r="29" spans="1:7">
      <c r="A29" s="2">
        <v>6</v>
      </c>
      <c r="B29" s="2">
        <f t="shared" si="1"/>
        <v>22.397357159999999</v>
      </c>
      <c r="C29" s="2">
        <v>15</v>
      </c>
      <c r="D29" s="9">
        <f t="shared" si="2"/>
        <v>40.063582312625527</v>
      </c>
      <c r="E29" s="9">
        <f t="shared" si="3"/>
        <v>3.5741691735581487</v>
      </c>
      <c r="F29" s="9">
        <f t="shared" si="4"/>
        <v>14.833895578976961</v>
      </c>
      <c r="G29" s="9">
        <f t="shared" si="5"/>
        <v>3.5741691735581487</v>
      </c>
    </row>
    <row r="30" spans="1:7">
      <c r="A30" s="2">
        <v>7</v>
      </c>
      <c r="B30" s="2">
        <f t="shared" si="1"/>
        <v>21.484552170000001</v>
      </c>
      <c r="C30" s="2">
        <v>13</v>
      </c>
      <c r="D30" s="9">
        <f t="shared" si="2"/>
        <v>41.168664940049645</v>
      </c>
      <c r="E30" s="9">
        <f t="shared" si="3"/>
        <v>1.6113958406447249</v>
      </c>
      <c r="F30" s="9">
        <f t="shared" si="4"/>
        <v>12.677475919652105</v>
      </c>
      <c r="G30" s="9">
        <f t="shared" si="5"/>
        <v>1.6113958406447249</v>
      </c>
    </row>
    <row r="31" spans="1:7">
      <c r="A31" s="2">
        <v>10</v>
      </c>
      <c r="B31" s="2">
        <f t="shared" si="1"/>
        <v>19.764172949999999</v>
      </c>
      <c r="C31" s="2">
        <v>12</v>
      </c>
      <c r="D31" s="9">
        <f t="shared" si="2"/>
        <v>43.004901043683688</v>
      </c>
      <c r="E31" s="9">
        <f t="shared" si="3"/>
        <v>0.41868990951246626</v>
      </c>
      <c r="F31" s="9">
        <f t="shared" si="4"/>
        <v>10.875951603592581</v>
      </c>
      <c r="G31" s="9">
        <f t="shared" si="5"/>
        <v>0.41868990951246626</v>
      </c>
    </row>
    <row r="32" spans="1:7">
      <c r="A32" s="2">
        <v>15</v>
      </c>
      <c r="B32" s="2">
        <f t="shared" si="1"/>
        <v>17.83231962</v>
      </c>
      <c r="C32" s="2">
        <v>11</v>
      </c>
      <c r="D32" s="9">
        <f t="shared" si="2"/>
        <v>45.06314197895815</v>
      </c>
      <c r="E32" s="9">
        <f t="shared" si="3"/>
        <v>2.5598681737768589</v>
      </c>
      <c r="F32" s="9">
        <f t="shared" si="4"/>
        <v>9.0592749740271419</v>
      </c>
      <c r="G32" s="9">
        <f t="shared" si="5"/>
        <v>2.5598681737768589</v>
      </c>
    </row>
    <row r="33" spans="1:7">
      <c r="A33" s="2">
        <v>18</v>
      </c>
      <c r="B33" s="2">
        <f t="shared" si="1"/>
        <v>16.99994731</v>
      </c>
      <c r="C33" s="2">
        <v>10</v>
      </c>
      <c r="D33" s="9">
        <f t="shared" si="2"/>
        <v>46.048752578964979</v>
      </c>
      <c r="E33" s="9">
        <f t="shared" si="3"/>
        <v>3.8144794820055967</v>
      </c>
      <c r="F33" s="9">
        <f t="shared" si="4"/>
        <v>7.803981828444905</v>
      </c>
      <c r="G33" s="9">
        <f t="shared" si="5"/>
        <v>3.8144794820055967</v>
      </c>
    </row>
    <row r="34" spans="1:7">
      <c r="A34" s="2">
        <v>20</v>
      </c>
      <c r="B34" s="2">
        <f t="shared" si="1"/>
        <v>16.488147309999999</v>
      </c>
      <c r="C34" s="2">
        <v>9</v>
      </c>
      <c r="D34" s="9">
        <f t="shared" si="2"/>
        <v>46.73508629532045</v>
      </c>
      <c r="E34" s="9">
        <f t="shared" si="3"/>
        <v>4.8546532257585975</v>
      </c>
      <c r="F34" s="9">
        <f t="shared" si="4"/>
        <v>6.6834861382936186</v>
      </c>
      <c r="G34" s="9">
        <f t="shared" si="5"/>
        <v>4.8546532257585975</v>
      </c>
    </row>
    <row r="35" spans="1:7">
      <c r="A35" s="2">
        <v>23</v>
      </c>
      <c r="B35" s="2">
        <f t="shared" si="1"/>
        <v>15.84298634</v>
      </c>
      <c r="C35" s="2">
        <v>8</v>
      </c>
      <c r="D35" s="9">
        <f t="shared" si="2"/>
        <v>47.568467407540766</v>
      </c>
      <c r="E35" s="9">
        <f t="shared" si="3"/>
        <v>6.0170256819646415</v>
      </c>
      <c r="F35" s="9">
        <f t="shared" si="4"/>
        <v>5.5160363052838743</v>
      </c>
      <c r="G35" s="9">
        <f t="shared" si="5"/>
        <v>5.5160363052838743</v>
      </c>
    </row>
    <row r="36" spans="1:7">
      <c r="A36" s="2">
        <v>24</v>
      </c>
      <c r="B36" s="2">
        <f t="shared" si="1"/>
        <v>15.667811520000001</v>
      </c>
      <c r="C36" s="2">
        <v>7</v>
      </c>
      <c r="D36" s="9">
        <f t="shared" si="2"/>
        <v>47.959180077610604</v>
      </c>
      <c r="E36" s="9">
        <f t="shared" si="3"/>
        <v>6.8821872280058471</v>
      </c>
      <c r="F36" s="9">
        <f t="shared" si="4"/>
        <v>4.5218548463157999</v>
      </c>
      <c r="G36" s="9">
        <f t="shared" si="5"/>
        <v>4.5218548463157999</v>
      </c>
    </row>
    <row r="37" spans="1:7">
      <c r="A37" s="2">
        <v>28</v>
      </c>
      <c r="B37" s="2">
        <f t="shared" si="1"/>
        <v>14.948509680000001</v>
      </c>
      <c r="C37" s="2">
        <v>4</v>
      </c>
      <c r="D37" s="9">
        <f t="shared" si="2"/>
        <v>49.424237998318759</v>
      </c>
      <c r="E37" s="9">
        <f t="shared" si="3"/>
        <v>9.7539437224193897</v>
      </c>
      <c r="F37" s="9">
        <f t="shared" si="4"/>
        <v>1.5611997265734645</v>
      </c>
      <c r="G37" s="9">
        <f t="shared" si="5"/>
        <v>1.5611997265734645</v>
      </c>
    </row>
    <row r="38" spans="1:7">
      <c r="A38" s="2">
        <v>33</v>
      </c>
      <c r="B38" s="2">
        <f t="shared" si="1"/>
        <v>14.193577980000001</v>
      </c>
      <c r="C38" s="2">
        <v>3</v>
      </c>
      <c r="D38" s="9">
        <f t="shared" si="2"/>
        <v>50.437016901451365</v>
      </c>
      <c r="E38" s="9">
        <f t="shared" si="3"/>
        <v>11.001342460354115</v>
      </c>
      <c r="F38" s="9">
        <f t="shared" si="4"/>
        <v>0.3279871505005883</v>
      </c>
      <c r="G38" s="9">
        <f t="shared" si="5"/>
        <v>0.3279871505005883</v>
      </c>
    </row>
    <row r="39" spans="1:7">
      <c r="A39" s="2">
        <v>41</v>
      </c>
      <c r="B39" s="2">
        <f t="shared" si="1"/>
        <v>13.202507669999999</v>
      </c>
      <c r="C39" s="2">
        <v>2</v>
      </c>
      <c r="D39" s="9">
        <f t="shared" si="2"/>
        <v>51.684858926165802</v>
      </c>
      <c r="E39" s="9">
        <f t="shared" si="3"/>
        <v>12.37830021174177</v>
      </c>
      <c r="F39" s="9">
        <f t="shared" si="4"/>
        <v>1.0938635843262969</v>
      </c>
      <c r="G39" s="9">
        <f t="shared" si="5"/>
        <v>1.0938635843262969</v>
      </c>
    </row>
    <row r="40" spans="1:7">
      <c r="A40" s="2">
        <v>42</v>
      </c>
      <c r="B40" s="2">
        <f t="shared" si="1"/>
        <v>13.1186206</v>
      </c>
      <c r="C40" s="2">
        <v>1</v>
      </c>
      <c r="D40" s="9">
        <f t="shared" si="2"/>
        <v>52.082406810409154</v>
      </c>
      <c r="E40" s="9">
        <f t="shared" si="3"/>
        <v>13.267984189786091</v>
      </c>
      <c r="F40" s="9">
        <f t="shared" si="4"/>
        <v>1.99727903258009</v>
      </c>
      <c r="G40" s="9">
        <f t="shared" si="5"/>
        <v>1.99727903258009</v>
      </c>
    </row>
    <row r="41" spans="1:7">
      <c r="A41" s="2">
        <v>50</v>
      </c>
      <c r="B41" s="2">
        <f t="shared" si="1"/>
        <v>12.335530240000001</v>
      </c>
      <c r="C41" s="2">
        <v>0</v>
      </c>
      <c r="D41" s="9">
        <f t="shared" si="2"/>
        <v>53.153486764104166</v>
      </c>
      <c r="E41" s="9">
        <f t="shared" si="3"/>
        <v>14.530114987982419</v>
      </c>
      <c r="F41" s="9">
        <f t="shared" si="4"/>
        <v>3.2419401021099148</v>
      </c>
      <c r="G41" s="9">
        <f t="shared" si="5"/>
        <v>3.2419401021099148</v>
      </c>
    </row>
    <row r="44" spans="1:7">
      <c r="A44" s="11" t="s">
        <v>4</v>
      </c>
      <c r="B44" s="11" t="s">
        <v>119</v>
      </c>
      <c r="C44" s="11" t="s">
        <v>120</v>
      </c>
      <c r="D44" s="11" t="s">
        <v>121</v>
      </c>
      <c r="E44" s="11" t="s">
        <v>122</v>
      </c>
    </row>
    <row r="45" spans="1:7">
      <c r="A45" s="2">
        <v>1</v>
      </c>
      <c r="B45" s="2">
        <f>IF(D26=$G26,1,"")</f>
        <v>1</v>
      </c>
      <c r="C45" s="2" t="str">
        <f>IF(E26=$G26,1,"")</f>
        <v/>
      </c>
      <c r="D45" s="2" t="str">
        <f>IF(F26=$G26,1,"")</f>
        <v/>
      </c>
      <c r="E45" s="2">
        <v>39.232460148241941</v>
      </c>
    </row>
    <row r="46" spans="1:7">
      <c r="A46" s="2">
        <v>3</v>
      </c>
      <c r="B46" s="2" t="str">
        <f t="shared" ref="B46:D60" si="6">IF(D27=$G27,1,"")</f>
        <v/>
      </c>
      <c r="C46" s="2">
        <f t="shared" si="6"/>
        <v>1</v>
      </c>
      <c r="D46" s="2" t="str">
        <f t="shared" si="6"/>
        <v/>
      </c>
      <c r="E46" s="2">
        <v>3.1758189754592392</v>
      </c>
    </row>
    <row r="47" spans="1:7">
      <c r="A47" s="2">
        <v>5</v>
      </c>
      <c r="B47" s="2" t="str">
        <f t="shared" si="6"/>
        <v/>
      </c>
      <c r="C47" s="2">
        <f t="shared" si="6"/>
        <v>1</v>
      </c>
      <c r="D47" s="2" t="str">
        <f t="shared" si="6"/>
        <v/>
      </c>
      <c r="E47" s="2">
        <v>0</v>
      </c>
    </row>
    <row r="48" spans="1:7">
      <c r="A48" s="2">
        <v>6</v>
      </c>
      <c r="B48" s="2" t="str">
        <f t="shared" si="6"/>
        <v/>
      </c>
      <c r="C48" s="2">
        <f t="shared" si="6"/>
        <v>1</v>
      </c>
      <c r="D48" s="2" t="str">
        <f t="shared" si="6"/>
        <v/>
      </c>
      <c r="E48" s="2">
        <v>1.2618904633122452</v>
      </c>
    </row>
    <row r="49" spans="1:5">
      <c r="A49" s="2">
        <v>7</v>
      </c>
      <c r="B49" s="2" t="str">
        <f t="shared" si="6"/>
        <v/>
      </c>
      <c r="C49" s="2">
        <f t="shared" si="6"/>
        <v>1</v>
      </c>
      <c r="D49" s="2" t="str">
        <f t="shared" si="6"/>
        <v/>
      </c>
      <c r="E49" s="2">
        <v>3.4395739307460609</v>
      </c>
    </row>
    <row r="50" spans="1:5">
      <c r="A50" s="2">
        <v>10</v>
      </c>
      <c r="B50" s="2" t="str">
        <f t="shared" si="6"/>
        <v/>
      </c>
      <c r="C50" s="2">
        <f t="shared" si="6"/>
        <v>1</v>
      </c>
      <c r="D50" s="2" t="str">
        <f t="shared" si="6"/>
        <v/>
      </c>
      <c r="E50" s="2">
        <v>5.2516006169929792</v>
      </c>
    </row>
    <row r="51" spans="1:5">
      <c r="A51" s="2">
        <v>15</v>
      </c>
      <c r="B51" s="2" t="str">
        <f t="shared" si="6"/>
        <v/>
      </c>
      <c r="C51" s="2">
        <f t="shared" si="6"/>
        <v>1</v>
      </c>
      <c r="D51" s="2" t="str">
        <f t="shared" si="6"/>
        <v/>
      </c>
      <c r="E51" s="2">
        <v>3.5996453851616494</v>
      </c>
    </row>
    <row r="52" spans="1:5">
      <c r="A52" s="2">
        <v>18</v>
      </c>
      <c r="B52" s="2" t="str">
        <f t="shared" si="6"/>
        <v/>
      </c>
      <c r="C52" s="2">
        <f t="shared" si="6"/>
        <v>1</v>
      </c>
      <c r="D52" s="2" t="str">
        <f t="shared" si="6"/>
        <v/>
      </c>
      <c r="E52" s="2">
        <v>2.3105321218505797</v>
      </c>
    </row>
    <row r="53" spans="1:5">
      <c r="A53" s="2">
        <v>20</v>
      </c>
      <c r="B53" s="2" t="str">
        <f t="shared" si="6"/>
        <v/>
      </c>
      <c r="C53" s="2">
        <f t="shared" si="6"/>
        <v>1</v>
      </c>
      <c r="D53" s="2" t="str">
        <f t="shared" si="6"/>
        <v/>
      </c>
      <c r="E53" s="2">
        <v>1.1900557454217595</v>
      </c>
    </row>
    <row r="54" spans="1:5">
      <c r="A54" s="2">
        <v>23</v>
      </c>
      <c r="B54" s="2" t="str">
        <f t="shared" si="6"/>
        <v/>
      </c>
      <c r="C54" s="2" t="str">
        <f t="shared" si="6"/>
        <v/>
      </c>
      <c r="D54" s="2">
        <f t="shared" si="6"/>
        <v>1</v>
      </c>
      <c r="E54" s="2">
        <v>0</v>
      </c>
    </row>
    <row r="55" spans="1:5">
      <c r="A55" s="2">
        <v>24</v>
      </c>
      <c r="B55" s="2" t="str">
        <f t="shared" si="6"/>
        <v/>
      </c>
      <c r="C55" s="2" t="str">
        <f t="shared" si="6"/>
        <v/>
      </c>
      <c r="D55" s="2">
        <f t="shared" si="6"/>
        <v>1</v>
      </c>
      <c r="E55" s="2">
        <v>1.0152271753464994</v>
      </c>
    </row>
    <row r="56" spans="1:5">
      <c r="A56" s="2">
        <v>28</v>
      </c>
      <c r="B56" s="2" t="str">
        <f t="shared" si="6"/>
        <v/>
      </c>
      <c r="C56" s="2" t="str">
        <f t="shared" si="6"/>
        <v/>
      </c>
      <c r="D56" s="2">
        <f t="shared" si="6"/>
        <v>1</v>
      </c>
      <c r="E56" s="2">
        <v>2.6549054632743605</v>
      </c>
    </row>
    <row r="57" spans="1:5">
      <c r="A57" s="2">
        <v>33</v>
      </c>
      <c r="B57" s="2" t="str">
        <f t="shared" si="6"/>
        <v/>
      </c>
      <c r="C57" s="2" t="str">
        <f t="shared" si="6"/>
        <v/>
      </c>
      <c r="D57" s="2">
        <f t="shared" si="6"/>
        <v>1</v>
      </c>
      <c r="E57" s="2">
        <v>1.4079134772291579</v>
      </c>
    </row>
    <row r="58" spans="1:5">
      <c r="A58" s="2">
        <v>41</v>
      </c>
      <c r="B58" s="2" t="str">
        <f t="shared" si="6"/>
        <v/>
      </c>
      <c r="C58" s="2" t="str">
        <f t="shared" si="6"/>
        <v/>
      </c>
      <c r="D58" s="2">
        <f t="shared" si="6"/>
        <v>1</v>
      </c>
      <c r="E58" s="2">
        <v>0</v>
      </c>
    </row>
    <row r="59" spans="1:5">
      <c r="A59" s="2">
        <v>42</v>
      </c>
      <c r="B59" s="2" t="str">
        <f t="shared" si="6"/>
        <v/>
      </c>
      <c r="C59" s="2" t="str">
        <f t="shared" si="6"/>
        <v/>
      </c>
      <c r="D59" s="2">
        <f t="shared" si="6"/>
        <v>1</v>
      </c>
      <c r="E59" s="2">
        <v>1.0035123519484874</v>
      </c>
    </row>
    <row r="60" spans="1:5">
      <c r="A60" s="2">
        <v>50</v>
      </c>
      <c r="B60" s="2" t="str">
        <f t="shared" si="6"/>
        <v/>
      </c>
      <c r="C60" s="2" t="str">
        <f t="shared" si="6"/>
        <v/>
      </c>
      <c r="D60" s="2">
        <f t="shared" si="6"/>
        <v>1</v>
      </c>
      <c r="E60" s="2">
        <v>2.1798279436986312</v>
      </c>
    </row>
  </sheetData>
  <mergeCells count="1">
    <mergeCell ref="A19:C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activeCell="D20" sqref="D20"/>
    </sheetView>
  </sheetViews>
  <sheetFormatPr defaultRowHeight="15"/>
  <cols>
    <col min="1" max="1" width="22.28515625" bestFit="1" customWidth="1"/>
    <col min="2" max="2" width="12" bestFit="1" customWidth="1"/>
    <col min="3" max="3" width="17.5703125" bestFit="1" customWidth="1"/>
    <col min="4" max="4" width="12" bestFit="1" customWidth="1"/>
    <col min="5" max="5" width="15.5703125" bestFit="1" customWidth="1"/>
    <col min="6" max="6" width="12" bestFit="1" customWidth="1"/>
    <col min="7" max="7" width="15.5703125" bestFit="1" customWidth="1"/>
  </cols>
  <sheetData>
    <row r="1" spans="1:6">
      <c r="A1" s="3" t="s">
        <v>4</v>
      </c>
      <c r="B1" s="3" t="s">
        <v>9</v>
      </c>
      <c r="C1" s="3" t="s">
        <v>0</v>
      </c>
      <c r="D1" s="8" t="s">
        <v>119</v>
      </c>
      <c r="E1" s="8" t="s">
        <v>120</v>
      </c>
      <c r="F1" s="8" t="s">
        <v>121</v>
      </c>
    </row>
    <row r="2" spans="1:6">
      <c r="A2" s="2">
        <v>1</v>
      </c>
      <c r="B2" s="2">
        <f t="shared" ref="B2:B17" si="0">VLOOKUP(A2,psnr,3,0)</f>
        <v>62.348460119999999</v>
      </c>
      <c r="C2" s="2">
        <v>18</v>
      </c>
      <c r="D2">
        <f>AVERAGE(B2)</f>
        <v>62.348460119999999</v>
      </c>
      <c r="E2">
        <f>AVERAGE(B3:B10)</f>
        <v>20.539348700000001</v>
      </c>
      <c r="F2">
        <f>AVERAGE(B11:B17)</f>
        <v>14.187077718571429</v>
      </c>
    </row>
    <row r="3" spans="1:6">
      <c r="A3" s="2">
        <v>3</v>
      </c>
      <c r="B3" s="2">
        <f t="shared" si="0"/>
        <v>26.18128175</v>
      </c>
      <c r="C3" s="2">
        <v>17</v>
      </c>
      <c r="D3">
        <f>AVERAGE(C2)</f>
        <v>18</v>
      </c>
      <c r="E3">
        <f>AVERAGE(C3:C10)</f>
        <v>12.875</v>
      </c>
      <c r="F3">
        <f>AVERAGE(C11:C17)</f>
        <v>3.5714285714285716</v>
      </c>
    </row>
    <row r="4" spans="1:6">
      <c r="A4" s="2">
        <v>5</v>
      </c>
      <c r="B4" s="2">
        <f t="shared" si="0"/>
        <v>23.167011330000001</v>
      </c>
      <c r="C4" s="2">
        <v>16</v>
      </c>
    </row>
    <row r="5" spans="1:6">
      <c r="A5" s="2">
        <v>6</v>
      </c>
      <c r="B5" s="2">
        <f t="shared" si="0"/>
        <v>22.397357159999999</v>
      </c>
      <c r="C5" s="2">
        <v>15</v>
      </c>
    </row>
    <row r="6" spans="1:6">
      <c r="A6" s="2">
        <v>7</v>
      </c>
      <c r="B6" s="2">
        <f t="shared" si="0"/>
        <v>21.484552170000001</v>
      </c>
      <c r="C6" s="2">
        <v>13</v>
      </c>
    </row>
    <row r="7" spans="1:6">
      <c r="A7" s="2">
        <v>10</v>
      </c>
      <c r="B7" s="2">
        <f t="shared" si="0"/>
        <v>19.764172949999999</v>
      </c>
      <c r="C7" s="2">
        <v>12</v>
      </c>
    </row>
    <row r="8" spans="1:6">
      <c r="A8" s="2">
        <v>15</v>
      </c>
      <c r="B8" s="2">
        <f t="shared" si="0"/>
        <v>17.83231962</v>
      </c>
      <c r="C8" s="2">
        <v>11</v>
      </c>
    </row>
    <row r="9" spans="1:6">
      <c r="A9" s="2">
        <v>18</v>
      </c>
      <c r="B9" s="2">
        <f t="shared" si="0"/>
        <v>16.99994731</v>
      </c>
      <c r="C9" s="2">
        <v>10</v>
      </c>
    </row>
    <row r="10" spans="1:6">
      <c r="A10" s="2">
        <v>20</v>
      </c>
      <c r="B10" s="2">
        <f t="shared" si="0"/>
        <v>16.488147309999999</v>
      </c>
      <c r="C10" s="2">
        <v>9</v>
      </c>
    </row>
    <row r="11" spans="1:6">
      <c r="A11" s="2">
        <v>23</v>
      </c>
      <c r="B11" s="2">
        <f t="shared" si="0"/>
        <v>15.84298634</v>
      </c>
      <c r="C11" s="2">
        <v>8</v>
      </c>
    </row>
    <row r="12" spans="1:6">
      <c r="A12" s="2">
        <v>24</v>
      </c>
      <c r="B12" s="2">
        <f t="shared" si="0"/>
        <v>15.667811520000001</v>
      </c>
      <c r="C12" s="2">
        <v>7</v>
      </c>
    </row>
    <row r="13" spans="1:6">
      <c r="A13" s="2">
        <v>28</v>
      </c>
      <c r="B13" s="2">
        <f t="shared" si="0"/>
        <v>14.948509680000001</v>
      </c>
      <c r="C13" s="2">
        <v>4</v>
      </c>
    </row>
    <row r="14" spans="1:6">
      <c r="A14" s="2">
        <v>33</v>
      </c>
      <c r="B14" s="2">
        <f t="shared" si="0"/>
        <v>14.193577980000001</v>
      </c>
      <c r="C14" s="2">
        <v>3</v>
      </c>
    </row>
    <row r="15" spans="1:6">
      <c r="A15" s="2">
        <v>41</v>
      </c>
      <c r="B15" s="2">
        <f t="shared" si="0"/>
        <v>13.202507669999999</v>
      </c>
      <c r="C15" s="2">
        <v>2</v>
      </c>
    </row>
    <row r="16" spans="1:6">
      <c r="A16" s="2">
        <v>42</v>
      </c>
      <c r="B16" s="2">
        <f t="shared" si="0"/>
        <v>13.1186206</v>
      </c>
      <c r="C16" s="2">
        <v>1</v>
      </c>
    </row>
    <row r="17" spans="1:7">
      <c r="A17" s="2">
        <v>50</v>
      </c>
      <c r="B17" s="2">
        <f t="shared" si="0"/>
        <v>12.335530240000001</v>
      </c>
      <c r="C17" s="2">
        <v>0</v>
      </c>
    </row>
    <row r="19" spans="1:7">
      <c r="A19" s="14" t="s">
        <v>123</v>
      </c>
      <c r="B19" s="14"/>
      <c r="C19" s="14"/>
    </row>
    <row r="20" spans="1:7">
      <c r="A20" t="s">
        <v>124</v>
      </c>
      <c r="D20" s="1">
        <f>D2</f>
        <v>62.348460119999999</v>
      </c>
      <c r="E20" s="1">
        <f>D3</f>
        <v>18</v>
      </c>
    </row>
    <row r="21" spans="1:7">
      <c r="A21" t="s">
        <v>125</v>
      </c>
      <c r="D21" s="1">
        <f>E2</f>
        <v>20.539348700000001</v>
      </c>
      <c r="E21" s="1">
        <f>E3</f>
        <v>12.875</v>
      </c>
    </row>
    <row r="22" spans="1:7">
      <c r="A22" t="s">
        <v>126</v>
      </c>
      <c r="D22" s="1">
        <f>F2</f>
        <v>14.187077718571429</v>
      </c>
      <c r="E22" s="1">
        <f>F3</f>
        <v>3.5714285714285716</v>
      </c>
    </row>
    <row r="25" spans="1:7">
      <c r="A25" s="3" t="s">
        <v>4</v>
      </c>
      <c r="B25" s="3" t="s">
        <v>9</v>
      </c>
      <c r="C25" s="3" t="s">
        <v>0</v>
      </c>
      <c r="D25" s="3" t="s">
        <v>119</v>
      </c>
      <c r="E25" s="3" t="s">
        <v>120</v>
      </c>
      <c r="F25" s="3" t="s">
        <v>121</v>
      </c>
      <c r="G25" s="3" t="s">
        <v>122</v>
      </c>
    </row>
    <row r="26" spans="1:7">
      <c r="A26" s="2">
        <v>1</v>
      </c>
      <c r="B26" s="2">
        <f t="shared" ref="B26:B41" si="1">VLOOKUP(A26,psnr,3,0)</f>
        <v>62.348460119999999</v>
      </c>
      <c r="C26" s="2">
        <v>18</v>
      </c>
      <c r="D26" s="9">
        <f>SQRT(((B26-$D$20)^2)+(C26-$E$20)^2)</f>
        <v>0</v>
      </c>
      <c r="E26" s="9">
        <f>SQRT(((B26-$D$21)^2)+(C26-$E$21)^2)</f>
        <v>42.122053875968277</v>
      </c>
      <c r="F26" s="9">
        <f>SQRT(((B26-$D$22)^2)+(C26-$E$22)^2)</f>
        <v>50.276261081011398</v>
      </c>
      <c r="G26" s="9">
        <f>MIN(D26:F26)</f>
        <v>0</v>
      </c>
    </row>
    <row r="27" spans="1:7">
      <c r="A27" s="2">
        <v>3</v>
      </c>
      <c r="B27" s="2">
        <f t="shared" si="1"/>
        <v>26.18128175</v>
      </c>
      <c r="C27" s="2">
        <v>17</v>
      </c>
      <c r="D27" s="9">
        <f t="shared" ref="D27:D41" si="2">SQRT(((B27-$D$20)^2)+(C27-$E$20)^2)</f>
        <v>36.181000418001105</v>
      </c>
      <c r="E27" s="9">
        <f t="shared" ref="E27:E41" si="3">SQRT(((B27-$D$21)^2)+(C27-$E$21)^2)</f>
        <v>6.989065283761648</v>
      </c>
      <c r="F27" s="9">
        <f t="shared" ref="F27:F41" si="4">SQRT(((B27-$D$22)^2)+(C27-$E$22)^2)</f>
        <v>18.005206495893965</v>
      </c>
      <c r="G27" s="9">
        <f t="shared" ref="G27:G41" si="5">MIN(D27:F27)</f>
        <v>6.989065283761648</v>
      </c>
    </row>
    <row r="28" spans="1:7">
      <c r="A28" s="2">
        <v>5</v>
      </c>
      <c r="B28" s="2">
        <f t="shared" si="1"/>
        <v>23.167011330000001</v>
      </c>
      <c r="C28" s="2">
        <v>16</v>
      </c>
      <c r="D28" s="9">
        <f t="shared" si="2"/>
        <v>39.232460148241941</v>
      </c>
      <c r="E28" s="9">
        <f t="shared" si="3"/>
        <v>4.0829200209039751</v>
      </c>
      <c r="F28" s="9">
        <f t="shared" si="4"/>
        <v>15.333251299733096</v>
      </c>
      <c r="G28" s="9">
        <f t="shared" si="5"/>
        <v>4.0829200209039751</v>
      </c>
    </row>
    <row r="29" spans="1:7">
      <c r="A29" s="2">
        <v>6</v>
      </c>
      <c r="B29" s="2">
        <f t="shared" si="1"/>
        <v>22.397357159999999</v>
      </c>
      <c r="C29" s="2">
        <v>15</v>
      </c>
      <c r="D29" s="9">
        <f t="shared" si="2"/>
        <v>40.063582312625527</v>
      </c>
      <c r="E29" s="9">
        <f t="shared" si="3"/>
        <v>2.822732795967688</v>
      </c>
      <c r="F29" s="9">
        <f t="shared" si="4"/>
        <v>14.071991095943169</v>
      </c>
      <c r="G29" s="9">
        <f t="shared" si="5"/>
        <v>2.822732795967688</v>
      </c>
    </row>
    <row r="30" spans="1:7">
      <c r="A30" s="2">
        <v>7</v>
      </c>
      <c r="B30" s="2">
        <f t="shared" si="1"/>
        <v>21.484552170000001</v>
      </c>
      <c r="C30" s="2">
        <v>13</v>
      </c>
      <c r="D30" s="9">
        <f t="shared" si="2"/>
        <v>41.168664940049645</v>
      </c>
      <c r="E30" s="9">
        <f t="shared" si="3"/>
        <v>0.95343305989463112</v>
      </c>
      <c r="F30" s="9">
        <f t="shared" si="4"/>
        <v>11.922713304987511</v>
      </c>
      <c r="G30" s="9">
        <f t="shared" si="5"/>
        <v>0.95343305989463112</v>
      </c>
    </row>
    <row r="31" spans="1:7">
      <c r="A31" s="2">
        <v>10</v>
      </c>
      <c r="B31" s="2">
        <f t="shared" si="1"/>
        <v>19.764172949999999</v>
      </c>
      <c r="C31" s="2">
        <v>12</v>
      </c>
      <c r="D31" s="9">
        <f t="shared" si="2"/>
        <v>43.004901043683688</v>
      </c>
      <c r="E31" s="9">
        <f t="shared" si="3"/>
        <v>1.1689835086039779</v>
      </c>
      <c r="F31" s="9">
        <f t="shared" si="4"/>
        <v>10.106671437568053</v>
      </c>
      <c r="G31" s="9">
        <f t="shared" si="5"/>
        <v>1.1689835086039779</v>
      </c>
    </row>
    <row r="32" spans="1:7">
      <c r="A32" s="2">
        <v>15</v>
      </c>
      <c r="B32" s="2">
        <f t="shared" si="1"/>
        <v>17.83231962</v>
      </c>
      <c r="C32" s="2">
        <v>11</v>
      </c>
      <c r="D32" s="9">
        <f t="shared" si="2"/>
        <v>45.06314197895815</v>
      </c>
      <c r="E32" s="9">
        <f t="shared" si="3"/>
        <v>3.2929669661212295</v>
      </c>
      <c r="F32" s="9">
        <f t="shared" si="4"/>
        <v>8.2747484547458203</v>
      </c>
      <c r="G32" s="9">
        <f t="shared" si="5"/>
        <v>3.2929669661212295</v>
      </c>
    </row>
    <row r="33" spans="1:7">
      <c r="A33" s="2">
        <v>18</v>
      </c>
      <c r="B33" s="2">
        <f t="shared" si="1"/>
        <v>16.99994731</v>
      </c>
      <c r="C33" s="2">
        <v>10</v>
      </c>
      <c r="D33" s="9">
        <f t="shared" si="2"/>
        <v>46.048752578964979</v>
      </c>
      <c r="E33" s="9">
        <f t="shared" si="3"/>
        <v>4.5599328064713793</v>
      </c>
      <c r="F33" s="9">
        <f t="shared" si="4"/>
        <v>7.0170339852838426</v>
      </c>
      <c r="G33" s="9">
        <f t="shared" si="5"/>
        <v>4.5599328064713793</v>
      </c>
    </row>
    <row r="34" spans="1:7">
      <c r="A34" s="2">
        <v>20</v>
      </c>
      <c r="B34" s="2">
        <f t="shared" si="1"/>
        <v>16.488147309999999</v>
      </c>
      <c r="C34" s="2">
        <v>9</v>
      </c>
      <c r="D34" s="9">
        <f t="shared" si="2"/>
        <v>46.73508629532045</v>
      </c>
      <c r="E34" s="9">
        <f t="shared" si="3"/>
        <v>5.6060554494526684</v>
      </c>
      <c r="F34" s="9">
        <f t="shared" si="4"/>
        <v>5.8961266115729982</v>
      </c>
      <c r="G34" s="9">
        <f t="shared" si="5"/>
        <v>5.6060554494526684</v>
      </c>
    </row>
    <row r="35" spans="1:7">
      <c r="A35" s="2">
        <v>23</v>
      </c>
      <c r="B35" s="2">
        <f t="shared" si="1"/>
        <v>15.84298634</v>
      </c>
      <c r="C35" s="2">
        <v>8</v>
      </c>
      <c r="D35" s="9">
        <f t="shared" si="2"/>
        <v>47.568467407540766</v>
      </c>
      <c r="E35" s="9">
        <f t="shared" si="3"/>
        <v>6.7691538922102215</v>
      </c>
      <c r="F35" s="9">
        <f t="shared" si="4"/>
        <v>4.7280311188147506</v>
      </c>
      <c r="G35" s="9">
        <f t="shared" si="5"/>
        <v>4.7280311188147506</v>
      </c>
    </row>
    <row r="36" spans="1:7">
      <c r="A36" s="2">
        <v>24</v>
      </c>
      <c r="B36" s="2">
        <f t="shared" si="1"/>
        <v>15.667811520000001</v>
      </c>
      <c r="C36" s="2">
        <v>7</v>
      </c>
      <c r="D36" s="9">
        <f t="shared" si="2"/>
        <v>47.959180077610604</v>
      </c>
      <c r="E36" s="9">
        <f t="shared" si="3"/>
        <v>7.6320049460231854</v>
      </c>
      <c r="F36" s="9">
        <f t="shared" si="4"/>
        <v>3.7346585696030417</v>
      </c>
      <c r="G36" s="9">
        <f t="shared" si="5"/>
        <v>3.7346585696030417</v>
      </c>
    </row>
    <row r="37" spans="1:7">
      <c r="A37" s="2">
        <v>28</v>
      </c>
      <c r="B37" s="2">
        <f t="shared" si="1"/>
        <v>14.948509680000001</v>
      </c>
      <c r="C37" s="2">
        <v>4</v>
      </c>
      <c r="D37" s="9">
        <f t="shared" si="2"/>
        <v>49.424237998318759</v>
      </c>
      <c r="E37" s="9">
        <f t="shared" si="3"/>
        <v>10.489189956691344</v>
      </c>
      <c r="F37" s="9">
        <f t="shared" si="4"/>
        <v>0.87375746135453269</v>
      </c>
      <c r="G37" s="9">
        <f t="shared" si="5"/>
        <v>0.87375746135453269</v>
      </c>
    </row>
    <row r="38" spans="1:7">
      <c r="A38" s="2">
        <v>33</v>
      </c>
      <c r="B38" s="2">
        <f t="shared" si="1"/>
        <v>14.193577980000001</v>
      </c>
      <c r="C38" s="2">
        <v>3</v>
      </c>
      <c r="D38" s="9">
        <f t="shared" si="2"/>
        <v>50.437016901451365</v>
      </c>
      <c r="E38" s="9">
        <f t="shared" si="3"/>
        <v>11.738161313885977</v>
      </c>
      <c r="F38" s="9">
        <f t="shared" si="4"/>
        <v>0.57146554195641397</v>
      </c>
      <c r="G38" s="9">
        <f t="shared" si="5"/>
        <v>0.57146554195641397</v>
      </c>
    </row>
    <row r="39" spans="1:7">
      <c r="A39" s="2">
        <v>41</v>
      </c>
      <c r="B39" s="2">
        <f t="shared" si="1"/>
        <v>13.202507669999999</v>
      </c>
      <c r="C39" s="2">
        <v>2</v>
      </c>
      <c r="D39" s="9">
        <f t="shared" si="2"/>
        <v>51.684858926165802</v>
      </c>
      <c r="E39" s="9">
        <f t="shared" si="3"/>
        <v>13.118493103229939</v>
      </c>
      <c r="F39" s="9">
        <f t="shared" si="4"/>
        <v>1.8543909878032703</v>
      </c>
      <c r="G39" s="9">
        <f t="shared" si="5"/>
        <v>1.8543909878032703</v>
      </c>
    </row>
    <row r="40" spans="1:7">
      <c r="A40" s="2">
        <v>42</v>
      </c>
      <c r="B40" s="2">
        <f t="shared" si="1"/>
        <v>13.1186206</v>
      </c>
      <c r="C40" s="2">
        <v>1</v>
      </c>
      <c r="D40" s="9">
        <f t="shared" si="2"/>
        <v>52.082406810409154</v>
      </c>
      <c r="E40" s="9">
        <f t="shared" si="3"/>
        <v>14.002957920886917</v>
      </c>
      <c r="F40" s="9">
        <f t="shared" si="4"/>
        <v>2.7845727701364074</v>
      </c>
      <c r="G40" s="9">
        <f t="shared" si="5"/>
        <v>2.7845727701364074</v>
      </c>
    </row>
    <row r="41" spans="1:7">
      <c r="A41" s="2">
        <v>50</v>
      </c>
      <c r="B41" s="2">
        <f t="shared" si="1"/>
        <v>12.335530240000001</v>
      </c>
      <c r="C41" s="2">
        <v>0</v>
      </c>
      <c r="D41" s="9">
        <f t="shared" si="2"/>
        <v>53.153486764104166</v>
      </c>
      <c r="E41" s="9">
        <f t="shared" si="3"/>
        <v>15.266573365514503</v>
      </c>
      <c r="F41" s="9">
        <f t="shared" si="4"/>
        <v>4.0228509922964504</v>
      </c>
      <c r="G41" s="9">
        <f t="shared" si="5"/>
        <v>4.0228509922964504</v>
      </c>
    </row>
    <row r="44" spans="1:7">
      <c r="A44" s="11" t="s">
        <v>4</v>
      </c>
      <c r="B44" s="11" t="s">
        <v>119</v>
      </c>
      <c r="C44" s="11" t="s">
        <v>120</v>
      </c>
      <c r="D44" s="11" t="s">
        <v>121</v>
      </c>
      <c r="E44" s="11" t="s">
        <v>122</v>
      </c>
    </row>
    <row r="45" spans="1:7">
      <c r="A45" s="2">
        <v>1</v>
      </c>
      <c r="B45" s="2">
        <f>IF(D26=$G26,1,"")</f>
        <v>1</v>
      </c>
      <c r="C45" s="2" t="str">
        <f>IF(E26=$G26,1,"")</f>
        <v/>
      </c>
      <c r="D45" s="2" t="str">
        <f>IF(F26=$G26,1,"")</f>
        <v/>
      </c>
      <c r="E45" s="2">
        <v>39.232460148241941</v>
      </c>
    </row>
    <row r="46" spans="1:7">
      <c r="A46" s="2">
        <v>3</v>
      </c>
      <c r="B46" s="2" t="str">
        <f t="shared" ref="B46:D60" si="6">IF(D27=$G27,1,"")</f>
        <v/>
      </c>
      <c r="C46" s="2">
        <f t="shared" si="6"/>
        <v>1</v>
      </c>
      <c r="D46" s="2" t="str">
        <f t="shared" si="6"/>
        <v/>
      </c>
      <c r="E46" s="2">
        <v>3.1758189754592392</v>
      </c>
    </row>
    <row r="47" spans="1:7">
      <c r="A47" s="2">
        <v>5</v>
      </c>
      <c r="B47" s="2" t="str">
        <f t="shared" si="6"/>
        <v/>
      </c>
      <c r="C47" s="2">
        <f t="shared" si="6"/>
        <v>1</v>
      </c>
      <c r="D47" s="2" t="str">
        <f t="shared" si="6"/>
        <v/>
      </c>
      <c r="E47" s="2">
        <v>0</v>
      </c>
    </row>
    <row r="48" spans="1:7">
      <c r="A48" s="2">
        <v>6</v>
      </c>
      <c r="B48" s="2" t="str">
        <f t="shared" si="6"/>
        <v/>
      </c>
      <c r="C48" s="2">
        <f t="shared" si="6"/>
        <v>1</v>
      </c>
      <c r="D48" s="2" t="str">
        <f t="shared" si="6"/>
        <v/>
      </c>
      <c r="E48" s="2">
        <v>1.2618904633122452</v>
      </c>
    </row>
    <row r="49" spans="1:5">
      <c r="A49" s="2">
        <v>7</v>
      </c>
      <c r="B49" s="2" t="str">
        <f t="shared" si="6"/>
        <v/>
      </c>
      <c r="C49" s="2">
        <f t="shared" si="6"/>
        <v>1</v>
      </c>
      <c r="D49" s="2" t="str">
        <f t="shared" si="6"/>
        <v/>
      </c>
      <c r="E49" s="2">
        <v>3.4395739307460609</v>
      </c>
    </row>
    <row r="50" spans="1:5">
      <c r="A50" s="2">
        <v>10</v>
      </c>
      <c r="B50" s="2" t="str">
        <f t="shared" si="6"/>
        <v/>
      </c>
      <c r="C50" s="2">
        <f t="shared" si="6"/>
        <v>1</v>
      </c>
      <c r="D50" s="2" t="str">
        <f t="shared" si="6"/>
        <v/>
      </c>
      <c r="E50" s="2">
        <v>5.2516006169929792</v>
      </c>
    </row>
    <row r="51" spans="1:5">
      <c r="A51" s="2">
        <v>15</v>
      </c>
      <c r="B51" s="2" t="str">
        <f t="shared" si="6"/>
        <v/>
      </c>
      <c r="C51" s="2">
        <f t="shared" si="6"/>
        <v>1</v>
      </c>
      <c r="D51" s="2" t="str">
        <f t="shared" si="6"/>
        <v/>
      </c>
      <c r="E51" s="2">
        <v>3.5996453851616494</v>
      </c>
    </row>
    <row r="52" spans="1:5">
      <c r="A52" s="2">
        <v>18</v>
      </c>
      <c r="B52" s="2" t="str">
        <f t="shared" si="6"/>
        <v/>
      </c>
      <c r="C52" s="2">
        <f t="shared" si="6"/>
        <v>1</v>
      </c>
      <c r="D52" s="2" t="str">
        <f t="shared" si="6"/>
        <v/>
      </c>
      <c r="E52" s="2">
        <v>2.3105321218505797</v>
      </c>
    </row>
    <row r="53" spans="1:5">
      <c r="A53" s="2">
        <v>20</v>
      </c>
      <c r="B53" s="2" t="str">
        <f t="shared" si="6"/>
        <v/>
      </c>
      <c r="C53" s="2">
        <f t="shared" si="6"/>
        <v>1</v>
      </c>
      <c r="D53" s="2" t="str">
        <f t="shared" si="6"/>
        <v/>
      </c>
      <c r="E53" s="2">
        <v>1.1900557454217595</v>
      </c>
    </row>
    <row r="54" spans="1:5">
      <c r="A54" s="2">
        <v>23</v>
      </c>
      <c r="B54" s="2" t="str">
        <f t="shared" si="6"/>
        <v/>
      </c>
      <c r="C54" s="2" t="str">
        <f t="shared" si="6"/>
        <v/>
      </c>
      <c r="D54" s="2">
        <f t="shared" si="6"/>
        <v>1</v>
      </c>
      <c r="E54" s="2">
        <v>0</v>
      </c>
    </row>
    <row r="55" spans="1:5">
      <c r="A55" s="2">
        <v>24</v>
      </c>
      <c r="B55" s="2" t="str">
        <f t="shared" si="6"/>
        <v/>
      </c>
      <c r="C55" s="2" t="str">
        <f t="shared" si="6"/>
        <v/>
      </c>
      <c r="D55" s="2">
        <f t="shared" si="6"/>
        <v>1</v>
      </c>
      <c r="E55" s="2">
        <v>1.0152271753464994</v>
      </c>
    </row>
    <row r="56" spans="1:5">
      <c r="A56" s="2">
        <v>28</v>
      </c>
      <c r="B56" s="2" t="str">
        <f t="shared" si="6"/>
        <v/>
      </c>
      <c r="C56" s="2" t="str">
        <f t="shared" si="6"/>
        <v/>
      </c>
      <c r="D56" s="2">
        <f t="shared" si="6"/>
        <v>1</v>
      </c>
      <c r="E56" s="2">
        <v>2.6549054632743605</v>
      </c>
    </row>
    <row r="57" spans="1:5">
      <c r="A57" s="2">
        <v>33</v>
      </c>
      <c r="B57" s="2" t="str">
        <f t="shared" si="6"/>
        <v/>
      </c>
      <c r="C57" s="2" t="str">
        <f t="shared" si="6"/>
        <v/>
      </c>
      <c r="D57" s="2">
        <f t="shared" si="6"/>
        <v>1</v>
      </c>
      <c r="E57" s="2">
        <v>1.4079134772291579</v>
      </c>
    </row>
    <row r="58" spans="1:5">
      <c r="A58" s="2">
        <v>41</v>
      </c>
      <c r="B58" s="2" t="str">
        <f t="shared" si="6"/>
        <v/>
      </c>
      <c r="C58" s="2" t="str">
        <f t="shared" si="6"/>
        <v/>
      </c>
      <c r="D58" s="2">
        <f t="shared" si="6"/>
        <v>1</v>
      </c>
      <c r="E58" s="2">
        <v>0</v>
      </c>
    </row>
    <row r="59" spans="1:5">
      <c r="A59" s="2">
        <v>42</v>
      </c>
      <c r="B59" s="2" t="str">
        <f t="shared" si="6"/>
        <v/>
      </c>
      <c r="C59" s="2" t="str">
        <f t="shared" si="6"/>
        <v/>
      </c>
      <c r="D59" s="2">
        <f t="shared" si="6"/>
        <v>1</v>
      </c>
      <c r="E59" s="2">
        <v>1.0035123519484874</v>
      </c>
    </row>
    <row r="60" spans="1:5">
      <c r="A60" s="2">
        <v>50</v>
      </c>
      <c r="B60" s="2" t="str">
        <f t="shared" si="6"/>
        <v/>
      </c>
      <c r="C60" s="2" t="str">
        <f t="shared" si="6"/>
        <v/>
      </c>
      <c r="D60" s="2">
        <f t="shared" si="6"/>
        <v>1</v>
      </c>
      <c r="E60" s="2">
        <v>2.1798279436986312</v>
      </c>
    </row>
  </sheetData>
  <mergeCells count="1">
    <mergeCell ref="A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Iterasi 1</vt:lpstr>
      <vt:lpstr>Iterasi 2</vt:lpstr>
      <vt:lpstr>Iterasi 3</vt:lpstr>
      <vt:lpstr>Iterasi 4</vt:lpstr>
      <vt:lpstr>Iterasi 5</vt:lpstr>
      <vt:lpstr>Iterasi 6</vt:lpstr>
      <vt:lpstr>Iterasi 7</vt:lpstr>
      <vt:lpstr>Real Iterasi 1</vt:lpstr>
      <vt:lpstr>Real Iterasi 2</vt:lpstr>
      <vt:lpstr>Real Iterasi 3</vt:lpstr>
      <vt:lpstr>Real Iterasi 4</vt:lpstr>
      <vt:lpstr>Real Iterasi 5</vt:lpstr>
      <vt:lpstr>Real Iterasi 6</vt:lpstr>
      <vt:lpstr>Real Iterasi 7</vt:lpstr>
      <vt:lpstr>psnr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HERO WINTOLO</cp:lastModifiedBy>
  <dcterms:created xsi:type="dcterms:W3CDTF">2018-09-30T11:46:16Z</dcterms:created>
  <dcterms:modified xsi:type="dcterms:W3CDTF">2018-12-17T04:51:05Z</dcterms:modified>
</cp:coreProperties>
</file>